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225"/>
  <workbookPr showInkAnnotation="0" codeName="ThisWorkbook" autoCompressPictures="0"/>
  <mc:AlternateContent xmlns:mc="http://schemas.openxmlformats.org/markup-compatibility/2006">
    <mc:Choice Requires="x15">
      <x15ac:absPath xmlns:x15ac="http://schemas.microsoft.com/office/spreadsheetml/2010/11/ac" url="https://enhancingsustainability.sharepoint.com/sites/4CSharepoint/Freigegebene Dokumente/General/1_Documents/1_Templates/Audit Report/"/>
    </mc:Choice>
  </mc:AlternateContent>
  <xr:revisionPtr revIDLastSave="692" documentId="8_{F3F70536-2B89-7C42-A980-001FEA245265}" xr6:coauthVersionLast="47" xr6:coauthVersionMax="47" xr10:uidLastSave="{FD10E0DF-C1A6-45C6-80CA-24835767FE58}"/>
  <workbookProtection workbookAlgorithmName="SHA-512" workbookHashValue="phYdMcOWIYrpgCLtNGFeiBtk+SYyBQPDsegdaZ6nReEJrUAP3OYNvJymsbdnxg4Od9PWV9ge1yThXE9wumJV6w==" workbookSaltValue="hvcvqh3ZSuTKF0nPpwJU0A==" workbookSpinCount="100000" lockStructure="1"/>
  <bookViews>
    <workbookView xWindow="-120" yWindow="-120" windowWidth="29040" windowHeight="15840" tabRatio="644" xr2:uid="{00000000-000D-0000-FFFF-FFFF00000000}"/>
  </bookViews>
  <sheets>
    <sheet name="ME" sheetId="1" r:id="rId1"/>
    <sheet name="BP Producer" sheetId="11" r:id="rId2"/>
    <sheet name="BP Service Provider" sheetId="13" r:id="rId3"/>
    <sheet name="Audit Result Page" sheetId="8" r:id="rId4"/>
    <sheet name="Values" sheetId="7" state="hidden" r:id="rId5"/>
    <sheet name="nc_helper" sheetId="12" state="hidden" r:id="rId6"/>
  </sheets>
  <definedNames>
    <definedName name="_xlnm._FilterDatabase" localSheetId="1" hidden="1">'BP Producer'!$A$3:$DF$115</definedName>
    <definedName name="_xlnm._FilterDatabase" localSheetId="2" hidden="1">'BP Service Provider'!$A$3:$DF$87</definedName>
    <definedName name="_xlnm._FilterDatabase" localSheetId="0" hidden="1">ME!$A$3:$I$38</definedName>
    <definedName name="_xlnm.Print_Area" localSheetId="3">print_area_formula</definedName>
    <definedName name="_xlnm.Print_Area" localSheetId="1">'BP Producer'!$A$79:$D$115</definedName>
    <definedName name="_xlnm.Print_Area" localSheetId="2">'BP Service Provider'!$A$4:$I$87</definedName>
    <definedName name="_xlnm.Print_Area" localSheetId="0">ME!$A$5:$I$38</definedName>
    <definedName name="print_area_formula">OFFSET('Audit Result Page'!$A$1:$I$1,0,0,20+nc_helper!$B$2)</definedName>
    <definedName name="_xlnm.Print_Titles" localSheetId="3">'Audit Result Page'!$1:$9</definedName>
    <definedName name="_xlnm.Print_Titles" localSheetId="1">'BP Producer'!$2:$3</definedName>
    <definedName name="_xlnm.Print_Titles" localSheetId="2">'BP Service Provider'!$2:$3</definedName>
    <definedName name="_xlnm.Print_Titles" localSheetId="0">ME!$2:$3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79" i="11" l="1"/>
  <c r="E79" i="11" s="1" a="1"/>
  <c r="E79" i="11" s="1"/>
  <c r="B111" i="12" s="1"/>
  <c r="L79" i="11"/>
  <c r="M79" i="11"/>
  <c r="N79" i="11"/>
  <c r="O79" i="11"/>
  <c r="P79" i="11"/>
  <c r="Q79" i="11"/>
  <c r="R79" i="11"/>
  <c r="S79" i="11"/>
  <c r="T79" i="11"/>
  <c r="U79" i="11"/>
  <c r="V79" i="11"/>
  <c r="W79" i="11"/>
  <c r="X79" i="11"/>
  <c r="Y79" i="11"/>
  <c r="Z79" i="11"/>
  <c r="AA79" i="11"/>
  <c r="AB79" i="11"/>
  <c r="AC79" i="11"/>
  <c r="AD79" i="11"/>
  <c r="AE79" i="11"/>
  <c r="AF79" i="11"/>
  <c r="AG79" i="11"/>
  <c r="AH79" i="11"/>
  <c r="AI79" i="11"/>
  <c r="AJ79" i="11"/>
  <c r="AK79" i="11"/>
  <c r="AL79" i="11"/>
  <c r="AM79" i="11"/>
  <c r="AN79" i="11"/>
  <c r="AO79" i="11"/>
  <c r="AP79" i="11"/>
  <c r="AQ79" i="11"/>
  <c r="AR79" i="11"/>
  <c r="AS79" i="11"/>
  <c r="AT79" i="11"/>
  <c r="AU79" i="11"/>
  <c r="AV79" i="11"/>
  <c r="AW79" i="11"/>
  <c r="AX79" i="11"/>
  <c r="AY79" i="11"/>
  <c r="AZ79" i="11"/>
  <c r="BA79" i="11"/>
  <c r="BB79" i="11"/>
  <c r="BC79" i="11"/>
  <c r="BD79" i="11"/>
  <c r="BE79" i="11"/>
  <c r="BF79" i="11"/>
  <c r="BG79" i="11"/>
  <c r="BH79" i="11"/>
  <c r="BI79" i="11"/>
  <c r="BJ79" i="11"/>
  <c r="BK79" i="11"/>
  <c r="BL79" i="11"/>
  <c r="BM79" i="11"/>
  <c r="BN79" i="11"/>
  <c r="BO79" i="11"/>
  <c r="BP79" i="11"/>
  <c r="BQ79" i="11"/>
  <c r="BR79" i="11"/>
  <c r="BS79" i="11"/>
  <c r="BT79" i="11"/>
  <c r="BU79" i="11"/>
  <c r="BV79" i="11"/>
  <c r="BW79" i="11"/>
  <c r="BX79" i="11"/>
  <c r="BY79" i="11"/>
  <c r="BZ79" i="11"/>
  <c r="CA79" i="11"/>
  <c r="CB79" i="11"/>
  <c r="CC79" i="11"/>
  <c r="CD79" i="11"/>
  <c r="CE79" i="11"/>
  <c r="CF79" i="11"/>
  <c r="CG79" i="11"/>
  <c r="CH79" i="11"/>
  <c r="CI79" i="11"/>
  <c r="CJ79" i="11"/>
  <c r="CK79" i="11"/>
  <c r="CL79" i="11"/>
  <c r="CM79" i="11"/>
  <c r="CN79" i="11"/>
  <c r="CO79" i="11"/>
  <c r="CP79" i="11"/>
  <c r="CQ79" i="11"/>
  <c r="CR79" i="11"/>
  <c r="CS79" i="11"/>
  <c r="CT79" i="11"/>
  <c r="CU79" i="11"/>
  <c r="CV79" i="11"/>
  <c r="CW79" i="11"/>
  <c r="CX79" i="11"/>
  <c r="CY79" i="11"/>
  <c r="CZ79" i="11"/>
  <c r="DA79" i="11"/>
  <c r="DB79" i="11"/>
  <c r="DC79" i="11"/>
  <c r="DD79" i="11"/>
  <c r="DE79" i="11"/>
  <c r="DF79" i="11"/>
  <c r="K80" i="11"/>
  <c r="L80" i="11"/>
  <c r="M80" i="11"/>
  <c r="N80" i="11"/>
  <c r="O80" i="11"/>
  <c r="P80" i="11"/>
  <c r="Q80" i="11"/>
  <c r="R80" i="11"/>
  <c r="S80" i="11"/>
  <c r="T80" i="11"/>
  <c r="U80" i="11"/>
  <c r="V80" i="11"/>
  <c r="W80" i="11"/>
  <c r="X80" i="11"/>
  <c r="Y80" i="11"/>
  <c r="Z80" i="11"/>
  <c r="AA80" i="11"/>
  <c r="AB80" i="11"/>
  <c r="AC80" i="11"/>
  <c r="AD80" i="11"/>
  <c r="AE80" i="11"/>
  <c r="AF80" i="11"/>
  <c r="AG80" i="11"/>
  <c r="AH80" i="11"/>
  <c r="AI80" i="11"/>
  <c r="AJ80" i="11"/>
  <c r="AK80" i="11"/>
  <c r="AL80" i="11"/>
  <c r="AM80" i="11"/>
  <c r="AN80" i="11"/>
  <c r="AO80" i="11"/>
  <c r="AP80" i="11"/>
  <c r="AQ80" i="11"/>
  <c r="AR80" i="11"/>
  <c r="AS80" i="11"/>
  <c r="AT80" i="11"/>
  <c r="AU80" i="11"/>
  <c r="AV80" i="11"/>
  <c r="AW80" i="11"/>
  <c r="AX80" i="11"/>
  <c r="AY80" i="11"/>
  <c r="AZ80" i="11"/>
  <c r="BA80" i="11"/>
  <c r="BB80" i="11"/>
  <c r="BC80" i="11"/>
  <c r="BD80" i="11"/>
  <c r="BE80" i="11"/>
  <c r="BF80" i="11"/>
  <c r="BG80" i="11"/>
  <c r="BH80" i="11"/>
  <c r="BI80" i="11"/>
  <c r="BJ80" i="11"/>
  <c r="BK80" i="11"/>
  <c r="BL80" i="11"/>
  <c r="BM80" i="11"/>
  <c r="BN80" i="11"/>
  <c r="BO80" i="11"/>
  <c r="BP80" i="11"/>
  <c r="BQ80" i="11"/>
  <c r="BR80" i="11"/>
  <c r="BS80" i="11"/>
  <c r="BT80" i="11"/>
  <c r="BU80" i="11"/>
  <c r="BV80" i="11"/>
  <c r="BW80" i="11"/>
  <c r="BX80" i="11"/>
  <c r="BY80" i="11"/>
  <c r="BZ80" i="11"/>
  <c r="CA80" i="11"/>
  <c r="CB80" i="11"/>
  <c r="CC80" i="11"/>
  <c r="CD80" i="11"/>
  <c r="CE80" i="11"/>
  <c r="CF80" i="11"/>
  <c r="CG80" i="11"/>
  <c r="CH80" i="11"/>
  <c r="CI80" i="11"/>
  <c r="CJ80" i="11"/>
  <c r="CK80" i="11"/>
  <c r="CL80" i="11"/>
  <c r="CM80" i="11"/>
  <c r="CN80" i="11"/>
  <c r="CO80" i="11"/>
  <c r="CP80" i="11"/>
  <c r="CQ80" i="11"/>
  <c r="CR80" i="11"/>
  <c r="CS80" i="11"/>
  <c r="CT80" i="11"/>
  <c r="CU80" i="11"/>
  <c r="CV80" i="11"/>
  <c r="CW80" i="11"/>
  <c r="CX80" i="11"/>
  <c r="CY80" i="11"/>
  <c r="CZ80" i="11"/>
  <c r="DA80" i="11"/>
  <c r="DB80" i="11"/>
  <c r="DC80" i="11"/>
  <c r="DD80" i="11"/>
  <c r="DE80" i="11"/>
  <c r="DF80" i="11"/>
  <c r="K81" i="11"/>
  <c r="L81" i="11"/>
  <c r="M81" i="11"/>
  <c r="N81" i="11"/>
  <c r="O81" i="11"/>
  <c r="P81" i="11"/>
  <c r="Q81" i="11"/>
  <c r="R81" i="11"/>
  <c r="S81" i="11"/>
  <c r="T81" i="11"/>
  <c r="U81" i="11"/>
  <c r="V81" i="11"/>
  <c r="W81" i="11"/>
  <c r="X81" i="11"/>
  <c r="Y81" i="11"/>
  <c r="Z81" i="11"/>
  <c r="AA81" i="11"/>
  <c r="AB81" i="11"/>
  <c r="AC81" i="11"/>
  <c r="AD81" i="11"/>
  <c r="AE81" i="11"/>
  <c r="AF81" i="11"/>
  <c r="AG81" i="11"/>
  <c r="AH81" i="11"/>
  <c r="AI81" i="11"/>
  <c r="AJ81" i="11"/>
  <c r="AK81" i="11"/>
  <c r="AL81" i="11"/>
  <c r="AM81" i="11"/>
  <c r="AN81" i="11"/>
  <c r="AO81" i="11"/>
  <c r="AP81" i="11"/>
  <c r="AQ81" i="11"/>
  <c r="AR81" i="11"/>
  <c r="AS81" i="11"/>
  <c r="AT81" i="11"/>
  <c r="AU81" i="11"/>
  <c r="AV81" i="11"/>
  <c r="AW81" i="11"/>
  <c r="AX81" i="11"/>
  <c r="AY81" i="11"/>
  <c r="AZ81" i="11"/>
  <c r="BA81" i="11"/>
  <c r="BB81" i="11"/>
  <c r="BC81" i="11"/>
  <c r="BD81" i="11"/>
  <c r="BE81" i="11"/>
  <c r="BF81" i="11"/>
  <c r="BG81" i="11"/>
  <c r="BH81" i="11"/>
  <c r="BI81" i="11"/>
  <c r="BJ81" i="11"/>
  <c r="BK81" i="11"/>
  <c r="BL81" i="11"/>
  <c r="BM81" i="11"/>
  <c r="BN81" i="11"/>
  <c r="BO81" i="11"/>
  <c r="BP81" i="11"/>
  <c r="BQ81" i="11"/>
  <c r="BR81" i="11"/>
  <c r="BS81" i="11"/>
  <c r="BT81" i="11"/>
  <c r="BU81" i="11"/>
  <c r="BV81" i="11"/>
  <c r="BW81" i="11"/>
  <c r="BX81" i="11"/>
  <c r="BY81" i="11"/>
  <c r="BZ81" i="11"/>
  <c r="CA81" i="11"/>
  <c r="CB81" i="11"/>
  <c r="CC81" i="11"/>
  <c r="CD81" i="11"/>
  <c r="CE81" i="11"/>
  <c r="CF81" i="11"/>
  <c r="CG81" i="11"/>
  <c r="CH81" i="11"/>
  <c r="CI81" i="11"/>
  <c r="CJ81" i="11"/>
  <c r="CK81" i="11"/>
  <c r="CL81" i="11"/>
  <c r="CM81" i="11"/>
  <c r="CN81" i="11"/>
  <c r="CO81" i="11"/>
  <c r="CP81" i="11"/>
  <c r="CQ81" i="11"/>
  <c r="CR81" i="11"/>
  <c r="CS81" i="11"/>
  <c r="CT81" i="11"/>
  <c r="CU81" i="11"/>
  <c r="CV81" i="11"/>
  <c r="CW81" i="11"/>
  <c r="CX81" i="11"/>
  <c r="CY81" i="11"/>
  <c r="CZ81" i="11"/>
  <c r="DA81" i="11"/>
  <c r="DB81" i="11"/>
  <c r="DC81" i="11"/>
  <c r="DD81" i="11"/>
  <c r="DE81" i="11"/>
  <c r="DF81" i="11"/>
  <c r="K82" i="11"/>
  <c r="L82" i="11"/>
  <c r="M82" i="11"/>
  <c r="N82" i="11"/>
  <c r="O82" i="11"/>
  <c r="P82" i="11"/>
  <c r="Q82" i="11"/>
  <c r="R82" i="11"/>
  <c r="S82" i="11"/>
  <c r="T82" i="11"/>
  <c r="U82" i="11"/>
  <c r="V82" i="11"/>
  <c r="W82" i="11"/>
  <c r="X82" i="11"/>
  <c r="Y82" i="11"/>
  <c r="Z82" i="11"/>
  <c r="AA82" i="11"/>
  <c r="AB82" i="11"/>
  <c r="AC82" i="11"/>
  <c r="AD82" i="11"/>
  <c r="AE82" i="11"/>
  <c r="AF82" i="11"/>
  <c r="AG82" i="11"/>
  <c r="AH82" i="11"/>
  <c r="AI82" i="11"/>
  <c r="AJ82" i="11"/>
  <c r="AK82" i="11"/>
  <c r="AL82" i="11"/>
  <c r="AM82" i="11"/>
  <c r="AN82" i="11"/>
  <c r="AO82" i="11"/>
  <c r="AP82" i="11"/>
  <c r="AQ82" i="11"/>
  <c r="AR82" i="11"/>
  <c r="AS82" i="11"/>
  <c r="AT82" i="11"/>
  <c r="AU82" i="11"/>
  <c r="AV82" i="11"/>
  <c r="AW82" i="11"/>
  <c r="AX82" i="11"/>
  <c r="AY82" i="11"/>
  <c r="AZ82" i="11"/>
  <c r="BA82" i="11"/>
  <c r="BB82" i="11"/>
  <c r="BC82" i="11"/>
  <c r="BD82" i="11"/>
  <c r="BE82" i="11"/>
  <c r="BF82" i="11"/>
  <c r="BG82" i="11"/>
  <c r="BH82" i="11"/>
  <c r="BI82" i="11"/>
  <c r="BJ82" i="11"/>
  <c r="BK82" i="11"/>
  <c r="BL82" i="11"/>
  <c r="BM82" i="11"/>
  <c r="BN82" i="11"/>
  <c r="BO82" i="11"/>
  <c r="BP82" i="11"/>
  <c r="BQ82" i="11"/>
  <c r="BR82" i="11"/>
  <c r="BS82" i="11"/>
  <c r="BT82" i="11"/>
  <c r="BU82" i="11"/>
  <c r="BV82" i="11"/>
  <c r="BW82" i="11"/>
  <c r="BX82" i="11"/>
  <c r="BY82" i="11"/>
  <c r="BZ82" i="11"/>
  <c r="CA82" i="11"/>
  <c r="CB82" i="11"/>
  <c r="CC82" i="11"/>
  <c r="CD82" i="11"/>
  <c r="CE82" i="11"/>
  <c r="CF82" i="11"/>
  <c r="CG82" i="11"/>
  <c r="CH82" i="11"/>
  <c r="CI82" i="11"/>
  <c r="CJ82" i="11"/>
  <c r="CK82" i="11"/>
  <c r="CL82" i="11"/>
  <c r="CM82" i="11"/>
  <c r="CN82" i="11"/>
  <c r="CO82" i="11"/>
  <c r="CP82" i="11"/>
  <c r="CQ82" i="11"/>
  <c r="CR82" i="11"/>
  <c r="CS82" i="11"/>
  <c r="CT82" i="11"/>
  <c r="CU82" i="11"/>
  <c r="CV82" i="11"/>
  <c r="CW82" i="11"/>
  <c r="CX82" i="11"/>
  <c r="CY82" i="11"/>
  <c r="CZ82" i="11"/>
  <c r="DA82" i="11"/>
  <c r="DB82" i="11"/>
  <c r="DC82" i="11"/>
  <c r="DD82" i="11"/>
  <c r="DE82" i="11"/>
  <c r="DF82" i="11"/>
  <c r="K83" i="11"/>
  <c r="L83" i="11"/>
  <c r="M83" i="11"/>
  <c r="N83" i="11"/>
  <c r="O83" i="11"/>
  <c r="P83" i="11"/>
  <c r="Q83" i="11"/>
  <c r="R83" i="11"/>
  <c r="S83" i="11"/>
  <c r="T83" i="11"/>
  <c r="U83" i="11"/>
  <c r="V83" i="11"/>
  <c r="W83" i="11"/>
  <c r="X83" i="11"/>
  <c r="Y83" i="11"/>
  <c r="Z83" i="11"/>
  <c r="AA83" i="11"/>
  <c r="AB83" i="11"/>
  <c r="AC83" i="11"/>
  <c r="AD83" i="11"/>
  <c r="AE83" i="11"/>
  <c r="AF83" i="11"/>
  <c r="AG83" i="11"/>
  <c r="AH83" i="11"/>
  <c r="AI83" i="11"/>
  <c r="AJ83" i="11"/>
  <c r="AK83" i="11"/>
  <c r="AL83" i="11"/>
  <c r="AM83" i="11"/>
  <c r="AN83" i="11"/>
  <c r="AO83" i="11"/>
  <c r="AP83" i="11"/>
  <c r="AQ83" i="11"/>
  <c r="AR83" i="11"/>
  <c r="AS83" i="11"/>
  <c r="AT83" i="11"/>
  <c r="AU83" i="11"/>
  <c r="AV83" i="11"/>
  <c r="AW83" i="11"/>
  <c r="AX83" i="11"/>
  <c r="AY83" i="11"/>
  <c r="AZ83" i="11"/>
  <c r="BA83" i="11"/>
  <c r="BB83" i="11"/>
  <c r="BC83" i="11"/>
  <c r="BD83" i="11"/>
  <c r="BE83" i="11"/>
  <c r="BF83" i="11"/>
  <c r="BG83" i="11"/>
  <c r="BH83" i="11"/>
  <c r="BI83" i="11"/>
  <c r="BJ83" i="11"/>
  <c r="BK83" i="11"/>
  <c r="BL83" i="11"/>
  <c r="BM83" i="11"/>
  <c r="BN83" i="11"/>
  <c r="BO83" i="11"/>
  <c r="BP83" i="11"/>
  <c r="BQ83" i="11"/>
  <c r="BR83" i="11"/>
  <c r="BS83" i="11"/>
  <c r="BT83" i="11"/>
  <c r="BU83" i="11"/>
  <c r="BV83" i="11"/>
  <c r="BW83" i="11"/>
  <c r="BX83" i="11"/>
  <c r="BY83" i="11"/>
  <c r="BZ83" i="11"/>
  <c r="CA83" i="11"/>
  <c r="CB83" i="11"/>
  <c r="CC83" i="11"/>
  <c r="CD83" i="11"/>
  <c r="CE83" i="11"/>
  <c r="CF83" i="11"/>
  <c r="CG83" i="11"/>
  <c r="CH83" i="11"/>
  <c r="CI83" i="11"/>
  <c r="CJ83" i="11"/>
  <c r="CK83" i="11"/>
  <c r="CL83" i="11"/>
  <c r="CM83" i="11"/>
  <c r="CN83" i="11"/>
  <c r="CO83" i="11"/>
  <c r="CP83" i="11"/>
  <c r="CQ83" i="11"/>
  <c r="CR83" i="11"/>
  <c r="CS83" i="11"/>
  <c r="CT83" i="11"/>
  <c r="CU83" i="11"/>
  <c r="CV83" i="11"/>
  <c r="CW83" i="11"/>
  <c r="CX83" i="11"/>
  <c r="CY83" i="11"/>
  <c r="CZ83" i="11"/>
  <c r="DA83" i="11"/>
  <c r="DB83" i="11"/>
  <c r="DC83" i="11"/>
  <c r="DD83" i="11"/>
  <c r="DE83" i="11"/>
  <c r="DF83" i="11"/>
  <c r="K84" i="11"/>
  <c r="L84" i="11"/>
  <c r="M84" i="11"/>
  <c r="N84" i="11"/>
  <c r="O84" i="11"/>
  <c r="P84" i="11"/>
  <c r="Q84" i="11"/>
  <c r="R84" i="11"/>
  <c r="S84" i="11"/>
  <c r="T84" i="11"/>
  <c r="U84" i="11"/>
  <c r="V84" i="11"/>
  <c r="W84" i="11"/>
  <c r="X84" i="11"/>
  <c r="Y84" i="11"/>
  <c r="Z84" i="11"/>
  <c r="AA84" i="11"/>
  <c r="AB84" i="11"/>
  <c r="AC84" i="11"/>
  <c r="AD84" i="11"/>
  <c r="AE84" i="11"/>
  <c r="AF84" i="11"/>
  <c r="AG84" i="11"/>
  <c r="AH84" i="11"/>
  <c r="AI84" i="11"/>
  <c r="AJ84" i="11"/>
  <c r="AK84" i="11"/>
  <c r="AL84" i="11"/>
  <c r="AM84" i="11"/>
  <c r="AN84" i="11"/>
  <c r="AO84" i="11"/>
  <c r="AP84" i="11"/>
  <c r="AQ84" i="11"/>
  <c r="AR84" i="11"/>
  <c r="AS84" i="11"/>
  <c r="AT84" i="11"/>
  <c r="AU84" i="11"/>
  <c r="AV84" i="11"/>
  <c r="AW84" i="11"/>
  <c r="AX84" i="11"/>
  <c r="AY84" i="11"/>
  <c r="AZ84" i="11"/>
  <c r="BA84" i="11"/>
  <c r="BB84" i="11"/>
  <c r="BC84" i="11"/>
  <c r="BD84" i="11"/>
  <c r="BE84" i="11"/>
  <c r="BF84" i="11"/>
  <c r="BG84" i="11"/>
  <c r="BH84" i="11"/>
  <c r="BI84" i="11"/>
  <c r="BJ84" i="11"/>
  <c r="BK84" i="11"/>
  <c r="BL84" i="11"/>
  <c r="BM84" i="11"/>
  <c r="BN84" i="11"/>
  <c r="BO84" i="11"/>
  <c r="BP84" i="11"/>
  <c r="BQ84" i="11"/>
  <c r="BR84" i="11"/>
  <c r="BS84" i="11"/>
  <c r="BT84" i="11"/>
  <c r="BU84" i="11"/>
  <c r="BV84" i="11"/>
  <c r="BW84" i="11"/>
  <c r="BX84" i="11"/>
  <c r="BY84" i="11"/>
  <c r="BZ84" i="11"/>
  <c r="CA84" i="11"/>
  <c r="CB84" i="11"/>
  <c r="CC84" i="11"/>
  <c r="CD84" i="11"/>
  <c r="CE84" i="11"/>
  <c r="CF84" i="11"/>
  <c r="CG84" i="11"/>
  <c r="CH84" i="11"/>
  <c r="CI84" i="11"/>
  <c r="CJ84" i="11"/>
  <c r="CK84" i="11"/>
  <c r="CL84" i="11"/>
  <c r="CM84" i="11"/>
  <c r="CN84" i="11"/>
  <c r="CO84" i="11"/>
  <c r="CP84" i="11"/>
  <c r="CQ84" i="11"/>
  <c r="CR84" i="11"/>
  <c r="CS84" i="11"/>
  <c r="CT84" i="11"/>
  <c r="CU84" i="11"/>
  <c r="CV84" i="11"/>
  <c r="CW84" i="11"/>
  <c r="CX84" i="11"/>
  <c r="CY84" i="11"/>
  <c r="E84" i="11" s="1" a="1"/>
  <c r="E84" i="11" s="1"/>
  <c r="CZ84" i="11"/>
  <c r="DA84" i="11"/>
  <c r="DB84" i="11"/>
  <c r="DC84" i="11"/>
  <c r="DD84" i="11"/>
  <c r="DE84" i="11"/>
  <c r="DF84" i="11"/>
  <c r="K85" i="11"/>
  <c r="E85" i="11" s="1" a="1"/>
  <c r="E85" i="11" s="1"/>
  <c r="L85" i="11"/>
  <c r="M85" i="11"/>
  <c r="N85" i="11"/>
  <c r="O85" i="11"/>
  <c r="P85" i="11"/>
  <c r="Q85" i="11"/>
  <c r="R85" i="11"/>
  <c r="S85" i="11"/>
  <c r="T85" i="11"/>
  <c r="U85" i="11"/>
  <c r="V85" i="11"/>
  <c r="W85" i="11"/>
  <c r="X85" i="11"/>
  <c r="Y85" i="11"/>
  <c r="Z85" i="11"/>
  <c r="AA85" i="11"/>
  <c r="AB85" i="11"/>
  <c r="AC85" i="11"/>
  <c r="AD85" i="11"/>
  <c r="AE85" i="11"/>
  <c r="AF85" i="11"/>
  <c r="AG85" i="11"/>
  <c r="AH85" i="11"/>
  <c r="AI85" i="11"/>
  <c r="AJ85" i="11"/>
  <c r="AK85" i="11"/>
  <c r="AL85" i="11"/>
  <c r="AM85" i="11"/>
  <c r="AN85" i="11"/>
  <c r="AO85" i="11"/>
  <c r="AP85" i="11"/>
  <c r="AQ85" i="11"/>
  <c r="AR85" i="11"/>
  <c r="AS85" i="11"/>
  <c r="AT85" i="11"/>
  <c r="AU85" i="11"/>
  <c r="AV85" i="11"/>
  <c r="AW85" i="11"/>
  <c r="AX85" i="11"/>
  <c r="AY85" i="11"/>
  <c r="AZ85" i="11"/>
  <c r="BA85" i="11"/>
  <c r="BB85" i="11"/>
  <c r="BC85" i="11"/>
  <c r="BD85" i="11"/>
  <c r="BE85" i="11"/>
  <c r="BF85" i="11"/>
  <c r="BG85" i="11"/>
  <c r="BH85" i="11"/>
  <c r="BI85" i="11"/>
  <c r="BJ85" i="11"/>
  <c r="BK85" i="11"/>
  <c r="BL85" i="11"/>
  <c r="BM85" i="11"/>
  <c r="BN85" i="11"/>
  <c r="BO85" i="11"/>
  <c r="BP85" i="11"/>
  <c r="BQ85" i="11"/>
  <c r="BR85" i="11"/>
  <c r="BS85" i="11"/>
  <c r="BT85" i="11"/>
  <c r="BU85" i="11"/>
  <c r="BV85" i="11"/>
  <c r="BW85" i="11"/>
  <c r="BX85" i="11"/>
  <c r="BY85" i="11"/>
  <c r="BZ85" i="11"/>
  <c r="CA85" i="11"/>
  <c r="CB85" i="11"/>
  <c r="CC85" i="11"/>
  <c r="CD85" i="11"/>
  <c r="CE85" i="11"/>
  <c r="CF85" i="11"/>
  <c r="CG85" i="11"/>
  <c r="CH85" i="11"/>
  <c r="CI85" i="11"/>
  <c r="CJ85" i="11"/>
  <c r="CK85" i="11"/>
  <c r="CL85" i="11"/>
  <c r="CM85" i="11"/>
  <c r="CN85" i="11"/>
  <c r="CO85" i="11"/>
  <c r="CP85" i="11"/>
  <c r="CQ85" i="11"/>
  <c r="CR85" i="11"/>
  <c r="CS85" i="11"/>
  <c r="CT85" i="11"/>
  <c r="CU85" i="11"/>
  <c r="CV85" i="11"/>
  <c r="CW85" i="11"/>
  <c r="CX85" i="11"/>
  <c r="CY85" i="11"/>
  <c r="CZ85" i="11"/>
  <c r="DA85" i="11"/>
  <c r="DB85" i="11"/>
  <c r="DC85" i="11"/>
  <c r="DD85" i="11"/>
  <c r="DE85" i="11"/>
  <c r="DF85" i="11"/>
  <c r="K86" i="11"/>
  <c r="L86" i="11"/>
  <c r="M86" i="11"/>
  <c r="N86" i="11"/>
  <c r="O86" i="11"/>
  <c r="P86" i="11"/>
  <c r="Q86" i="11"/>
  <c r="R86" i="11"/>
  <c r="S86" i="11"/>
  <c r="T86" i="11"/>
  <c r="U86" i="11"/>
  <c r="V86" i="11"/>
  <c r="W86" i="11"/>
  <c r="X86" i="11"/>
  <c r="Y86" i="11"/>
  <c r="Z86" i="11"/>
  <c r="AA86" i="11"/>
  <c r="AB86" i="11"/>
  <c r="AC86" i="11"/>
  <c r="AD86" i="11"/>
  <c r="AE86" i="11"/>
  <c r="AF86" i="11"/>
  <c r="AG86" i="11"/>
  <c r="AH86" i="11"/>
  <c r="AI86" i="11"/>
  <c r="AJ86" i="11"/>
  <c r="AK86" i="11"/>
  <c r="AL86" i="11"/>
  <c r="AM86" i="11"/>
  <c r="AN86" i="11"/>
  <c r="AO86" i="11"/>
  <c r="AP86" i="11"/>
  <c r="AQ86" i="11"/>
  <c r="AR86" i="11"/>
  <c r="AS86" i="11"/>
  <c r="AT86" i="11"/>
  <c r="AU86" i="11"/>
  <c r="AV86" i="11"/>
  <c r="AW86" i="11"/>
  <c r="AX86" i="11"/>
  <c r="AY86" i="11"/>
  <c r="AZ86" i="11"/>
  <c r="BA86" i="11"/>
  <c r="BB86" i="11"/>
  <c r="BC86" i="11"/>
  <c r="BD86" i="11"/>
  <c r="BE86" i="11"/>
  <c r="BF86" i="11"/>
  <c r="BG86" i="11"/>
  <c r="BH86" i="11"/>
  <c r="BI86" i="11"/>
  <c r="BJ86" i="11"/>
  <c r="BK86" i="11"/>
  <c r="BL86" i="11"/>
  <c r="BM86" i="11"/>
  <c r="BN86" i="11"/>
  <c r="BO86" i="11"/>
  <c r="BP86" i="11"/>
  <c r="BQ86" i="11"/>
  <c r="BR86" i="11"/>
  <c r="BS86" i="11"/>
  <c r="BT86" i="11"/>
  <c r="BU86" i="11"/>
  <c r="BV86" i="11"/>
  <c r="BW86" i="11"/>
  <c r="BX86" i="11"/>
  <c r="BY86" i="11"/>
  <c r="BZ86" i="11"/>
  <c r="CA86" i="11"/>
  <c r="CB86" i="11"/>
  <c r="CC86" i="11"/>
  <c r="CD86" i="11"/>
  <c r="CE86" i="11"/>
  <c r="CF86" i="11"/>
  <c r="CG86" i="11"/>
  <c r="CH86" i="11"/>
  <c r="CI86" i="11"/>
  <c r="CJ86" i="11"/>
  <c r="CK86" i="11"/>
  <c r="CL86" i="11"/>
  <c r="CM86" i="11"/>
  <c r="CN86" i="11"/>
  <c r="CO86" i="11"/>
  <c r="CP86" i="11"/>
  <c r="CQ86" i="11"/>
  <c r="CR86" i="11"/>
  <c r="CS86" i="11"/>
  <c r="CT86" i="11"/>
  <c r="CU86" i="11"/>
  <c r="CV86" i="11"/>
  <c r="CW86" i="11"/>
  <c r="CX86" i="11"/>
  <c r="CY86" i="11"/>
  <c r="CZ86" i="11"/>
  <c r="DA86" i="11"/>
  <c r="DB86" i="11"/>
  <c r="DC86" i="11"/>
  <c r="DD86" i="11"/>
  <c r="DE86" i="11"/>
  <c r="DF86" i="11"/>
  <c r="K87" i="11"/>
  <c r="L87" i="11"/>
  <c r="M87" i="11"/>
  <c r="N87" i="11"/>
  <c r="O87" i="11"/>
  <c r="P87" i="11"/>
  <c r="Q87" i="11"/>
  <c r="R87" i="11"/>
  <c r="S87" i="11"/>
  <c r="T87" i="11"/>
  <c r="U87" i="11"/>
  <c r="V87" i="11"/>
  <c r="W87" i="11"/>
  <c r="X87" i="11"/>
  <c r="Y87" i="11"/>
  <c r="Z87" i="11"/>
  <c r="AA87" i="11"/>
  <c r="AB87" i="11"/>
  <c r="AC87" i="11"/>
  <c r="AD87" i="11"/>
  <c r="AE87" i="11"/>
  <c r="AF87" i="11"/>
  <c r="AG87" i="11"/>
  <c r="AH87" i="11"/>
  <c r="AI87" i="11"/>
  <c r="AJ87" i="11"/>
  <c r="AK87" i="11"/>
  <c r="AL87" i="11"/>
  <c r="AM87" i="11"/>
  <c r="AN87" i="11"/>
  <c r="AO87" i="11"/>
  <c r="AP87" i="11"/>
  <c r="AQ87" i="11"/>
  <c r="AR87" i="11"/>
  <c r="AS87" i="11"/>
  <c r="AT87" i="11"/>
  <c r="AU87" i="11"/>
  <c r="AV87" i="11"/>
  <c r="AW87" i="11"/>
  <c r="AX87" i="11"/>
  <c r="AY87" i="11"/>
  <c r="AZ87" i="11"/>
  <c r="BA87" i="11"/>
  <c r="BB87" i="11"/>
  <c r="BC87" i="11"/>
  <c r="BD87" i="11"/>
  <c r="BE87" i="11"/>
  <c r="BF87" i="11"/>
  <c r="BG87" i="11"/>
  <c r="BH87" i="11"/>
  <c r="BI87" i="11"/>
  <c r="BJ87" i="11"/>
  <c r="BK87" i="11"/>
  <c r="BL87" i="11"/>
  <c r="BM87" i="11"/>
  <c r="BN87" i="11"/>
  <c r="BO87" i="11"/>
  <c r="BP87" i="11"/>
  <c r="BQ87" i="11"/>
  <c r="BR87" i="11"/>
  <c r="BS87" i="11"/>
  <c r="BT87" i="11"/>
  <c r="BU87" i="11"/>
  <c r="BV87" i="11"/>
  <c r="BW87" i="11"/>
  <c r="BX87" i="11"/>
  <c r="BY87" i="11"/>
  <c r="BZ87" i="11"/>
  <c r="CA87" i="11"/>
  <c r="CB87" i="11"/>
  <c r="CC87" i="11"/>
  <c r="CD87" i="11"/>
  <c r="CE87" i="11"/>
  <c r="CF87" i="11"/>
  <c r="CG87" i="11"/>
  <c r="CH87" i="11"/>
  <c r="CI87" i="11"/>
  <c r="CJ87" i="11"/>
  <c r="CK87" i="11"/>
  <c r="CL87" i="11"/>
  <c r="CM87" i="11"/>
  <c r="CN87" i="11"/>
  <c r="CO87" i="11"/>
  <c r="CP87" i="11"/>
  <c r="CQ87" i="11"/>
  <c r="E87" i="11" s="1" a="1"/>
  <c r="E87" i="11" s="1"/>
  <c r="CR87" i="11"/>
  <c r="CS87" i="11"/>
  <c r="CT87" i="11"/>
  <c r="CU87" i="11"/>
  <c r="CV87" i="11"/>
  <c r="CW87" i="11"/>
  <c r="CX87" i="11"/>
  <c r="CY87" i="11"/>
  <c r="CZ87" i="11"/>
  <c r="DA87" i="11"/>
  <c r="DB87" i="11"/>
  <c r="DC87" i="11"/>
  <c r="DD87" i="11"/>
  <c r="DE87" i="11"/>
  <c r="DF87" i="11"/>
  <c r="K88" i="11"/>
  <c r="E88" i="11" s="1" a="1"/>
  <c r="E88" i="11" s="1"/>
  <c r="L88" i="11"/>
  <c r="M88" i="11"/>
  <c r="N88" i="11"/>
  <c r="O88" i="11"/>
  <c r="P88" i="11"/>
  <c r="Q88" i="11"/>
  <c r="R88" i="11"/>
  <c r="S88" i="11"/>
  <c r="T88" i="11"/>
  <c r="U88" i="11"/>
  <c r="V88" i="11"/>
  <c r="W88" i="11"/>
  <c r="X88" i="11"/>
  <c r="Y88" i="11"/>
  <c r="Z88" i="11"/>
  <c r="AA88" i="11"/>
  <c r="AB88" i="11"/>
  <c r="AC88" i="11"/>
  <c r="AD88" i="11"/>
  <c r="AE88" i="11"/>
  <c r="AF88" i="11"/>
  <c r="AG88" i="11"/>
  <c r="AH88" i="11"/>
  <c r="AI88" i="11"/>
  <c r="AJ88" i="11"/>
  <c r="AK88" i="11"/>
  <c r="AL88" i="11"/>
  <c r="AM88" i="11"/>
  <c r="AN88" i="11"/>
  <c r="AO88" i="11"/>
  <c r="AP88" i="11"/>
  <c r="AQ88" i="11"/>
  <c r="AR88" i="11"/>
  <c r="AS88" i="11"/>
  <c r="AT88" i="11"/>
  <c r="AU88" i="11"/>
  <c r="AV88" i="11"/>
  <c r="AW88" i="11"/>
  <c r="AX88" i="11"/>
  <c r="AY88" i="11"/>
  <c r="AZ88" i="11"/>
  <c r="BA88" i="11"/>
  <c r="BB88" i="11"/>
  <c r="BC88" i="11"/>
  <c r="BD88" i="11"/>
  <c r="BE88" i="11"/>
  <c r="BF88" i="11"/>
  <c r="BG88" i="11"/>
  <c r="BH88" i="11"/>
  <c r="BI88" i="11"/>
  <c r="BJ88" i="11"/>
  <c r="BK88" i="11"/>
  <c r="BL88" i="11"/>
  <c r="BM88" i="11"/>
  <c r="BN88" i="11"/>
  <c r="BO88" i="11"/>
  <c r="BP88" i="11"/>
  <c r="BQ88" i="11"/>
  <c r="BR88" i="11"/>
  <c r="BS88" i="11"/>
  <c r="BT88" i="11"/>
  <c r="BU88" i="11"/>
  <c r="BV88" i="11"/>
  <c r="BW88" i="11"/>
  <c r="BX88" i="11"/>
  <c r="BY88" i="11"/>
  <c r="BZ88" i="11"/>
  <c r="CA88" i="11"/>
  <c r="CB88" i="11"/>
  <c r="CC88" i="11"/>
  <c r="CD88" i="11"/>
  <c r="CE88" i="11"/>
  <c r="CF88" i="11"/>
  <c r="CG88" i="11"/>
  <c r="CH88" i="11"/>
  <c r="CI88" i="11"/>
  <c r="CJ88" i="11"/>
  <c r="CK88" i="11"/>
  <c r="CL88" i="11"/>
  <c r="CM88" i="11"/>
  <c r="CN88" i="11"/>
  <c r="CO88" i="11"/>
  <c r="CP88" i="11"/>
  <c r="CQ88" i="11"/>
  <c r="CR88" i="11"/>
  <c r="CS88" i="11"/>
  <c r="CT88" i="11"/>
  <c r="CU88" i="11"/>
  <c r="CV88" i="11"/>
  <c r="CW88" i="11"/>
  <c r="CX88" i="11"/>
  <c r="CY88" i="11"/>
  <c r="CZ88" i="11"/>
  <c r="DA88" i="11"/>
  <c r="DB88" i="11"/>
  <c r="DC88" i="11"/>
  <c r="DD88" i="11"/>
  <c r="DE88" i="11"/>
  <c r="DF88" i="11"/>
  <c r="K89" i="11"/>
  <c r="L89" i="11"/>
  <c r="M89" i="11"/>
  <c r="N89" i="11"/>
  <c r="O89" i="11"/>
  <c r="P89" i="11"/>
  <c r="Q89" i="11"/>
  <c r="R89" i="11"/>
  <c r="S89" i="11"/>
  <c r="T89" i="11"/>
  <c r="U89" i="11"/>
  <c r="V89" i="11"/>
  <c r="W89" i="11"/>
  <c r="X89" i="11"/>
  <c r="Y89" i="11"/>
  <c r="Z89" i="11"/>
  <c r="AA89" i="11"/>
  <c r="AB89" i="11"/>
  <c r="AC89" i="11"/>
  <c r="AD89" i="11"/>
  <c r="AE89" i="11"/>
  <c r="AF89" i="11"/>
  <c r="AG89" i="11"/>
  <c r="AH89" i="11"/>
  <c r="AI89" i="11"/>
  <c r="AJ89" i="11"/>
  <c r="AK89" i="11"/>
  <c r="AL89" i="11"/>
  <c r="AM89" i="11"/>
  <c r="AN89" i="11"/>
  <c r="AO89" i="11"/>
  <c r="AP89" i="11"/>
  <c r="AQ89" i="11"/>
  <c r="AR89" i="11"/>
  <c r="AS89" i="11"/>
  <c r="AT89" i="11"/>
  <c r="AU89" i="11"/>
  <c r="AV89" i="11"/>
  <c r="AW89" i="11"/>
  <c r="AX89" i="11"/>
  <c r="AY89" i="11"/>
  <c r="AZ89" i="11"/>
  <c r="BA89" i="11"/>
  <c r="BB89" i="11"/>
  <c r="BC89" i="11"/>
  <c r="BD89" i="11"/>
  <c r="BE89" i="11"/>
  <c r="BF89" i="11"/>
  <c r="BG89" i="11"/>
  <c r="BH89" i="11"/>
  <c r="BI89" i="11"/>
  <c r="BJ89" i="11"/>
  <c r="BK89" i="11"/>
  <c r="BL89" i="11"/>
  <c r="BM89" i="11"/>
  <c r="BN89" i="11"/>
  <c r="BO89" i="11"/>
  <c r="BP89" i="11"/>
  <c r="BQ89" i="11"/>
  <c r="BR89" i="11"/>
  <c r="BS89" i="11"/>
  <c r="BT89" i="11"/>
  <c r="BU89" i="11"/>
  <c r="BV89" i="11"/>
  <c r="BW89" i="11"/>
  <c r="BX89" i="11"/>
  <c r="BY89" i="11"/>
  <c r="BZ89" i="11"/>
  <c r="CA89" i="11"/>
  <c r="CB89" i="11"/>
  <c r="CC89" i="11"/>
  <c r="CD89" i="11"/>
  <c r="CE89" i="11"/>
  <c r="CF89" i="11"/>
  <c r="CG89" i="11"/>
  <c r="CH89" i="11"/>
  <c r="CI89" i="11"/>
  <c r="CJ89" i="11"/>
  <c r="CK89" i="11"/>
  <c r="CL89" i="11"/>
  <c r="CM89" i="11"/>
  <c r="CN89" i="11"/>
  <c r="CO89" i="11"/>
  <c r="CP89" i="11"/>
  <c r="CQ89" i="11"/>
  <c r="CR89" i="11"/>
  <c r="CS89" i="11"/>
  <c r="CT89" i="11"/>
  <c r="CU89" i="11"/>
  <c r="CV89" i="11"/>
  <c r="CW89" i="11"/>
  <c r="CX89" i="11"/>
  <c r="CY89" i="11"/>
  <c r="CZ89" i="11"/>
  <c r="DA89" i="11"/>
  <c r="DB89" i="11"/>
  <c r="DC89" i="11"/>
  <c r="DD89" i="11"/>
  <c r="DE89" i="11"/>
  <c r="DF89" i="11"/>
  <c r="K90" i="11"/>
  <c r="L90" i="11"/>
  <c r="M90" i="11"/>
  <c r="N90" i="11"/>
  <c r="O90" i="11"/>
  <c r="P90" i="11"/>
  <c r="Q90" i="11"/>
  <c r="R90" i="11"/>
  <c r="S90" i="11"/>
  <c r="T90" i="11"/>
  <c r="U90" i="11"/>
  <c r="V90" i="11"/>
  <c r="W90" i="11"/>
  <c r="X90" i="11"/>
  <c r="Y90" i="11"/>
  <c r="Z90" i="11"/>
  <c r="AA90" i="11"/>
  <c r="AB90" i="11"/>
  <c r="AC90" i="11"/>
  <c r="AD90" i="11"/>
  <c r="AE90" i="11"/>
  <c r="AF90" i="11"/>
  <c r="AG90" i="11"/>
  <c r="AH90" i="11"/>
  <c r="AI90" i="11"/>
  <c r="AJ90" i="11"/>
  <c r="AK90" i="11"/>
  <c r="AL90" i="11"/>
  <c r="AM90" i="11"/>
  <c r="AN90" i="11"/>
  <c r="AO90" i="11"/>
  <c r="AP90" i="11"/>
  <c r="AQ90" i="11"/>
  <c r="AR90" i="11"/>
  <c r="AS90" i="11"/>
  <c r="AT90" i="11"/>
  <c r="AU90" i="11"/>
  <c r="AV90" i="11"/>
  <c r="AW90" i="11"/>
  <c r="AX90" i="11"/>
  <c r="AY90" i="11"/>
  <c r="AZ90" i="11"/>
  <c r="BA90" i="11"/>
  <c r="BB90" i="11"/>
  <c r="BC90" i="11"/>
  <c r="BD90" i="11"/>
  <c r="BE90" i="11"/>
  <c r="BF90" i="11"/>
  <c r="BG90" i="11"/>
  <c r="BH90" i="11"/>
  <c r="BI90" i="11"/>
  <c r="BJ90" i="11"/>
  <c r="BK90" i="11"/>
  <c r="BL90" i="11"/>
  <c r="BM90" i="11"/>
  <c r="BN90" i="11"/>
  <c r="BO90" i="11"/>
  <c r="BP90" i="11"/>
  <c r="BQ90" i="11"/>
  <c r="BR90" i="11"/>
  <c r="BS90" i="11"/>
  <c r="BT90" i="11"/>
  <c r="BU90" i="11"/>
  <c r="BV90" i="11"/>
  <c r="BW90" i="11"/>
  <c r="BX90" i="11"/>
  <c r="BY90" i="11"/>
  <c r="BZ90" i="11"/>
  <c r="CA90" i="11"/>
  <c r="CB90" i="11"/>
  <c r="CC90" i="11"/>
  <c r="CD90" i="11"/>
  <c r="CE90" i="11"/>
  <c r="CF90" i="11"/>
  <c r="CG90" i="11"/>
  <c r="CH90" i="11"/>
  <c r="CI90" i="11"/>
  <c r="CJ90" i="11"/>
  <c r="CK90" i="11"/>
  <c r="CL90" i="11"/>
  <c r="CM90" i="11"/>
  <c r="CN90" i="11"/>
  <c r="CO90" i="11"/>
  <c r="CP90" i="11"/>
  <c r="CQ90" i="11"/>
  <c r="CR90" i="11"/>
  <c r="CS90" i="11"/>
  <c r="CT90" i="11"/>
  <c r="CU90" i="11"/>
  <c r="CV90" i="11"/>
  <c r="CW90" i="11"/>
  <c r="CX90" i="11"/>
  <c r="CY90" i="11"/>
  <c r="CZ90" i="11"/>
  <c r="DA90" i="11"/>
  <c r="DB90" i="11"/>
  <c r="DC90" i="11"/>
  <c r="DD90" i="11"/>
  <c r="DE90" i="11"/>
  <c r="DF90" i="11"/>
  <c r="K91" i="11"/>
  <c r="L91" i="11"/>
  <c r="M91" i="11"/>
  <c r="N91" i="11"/>
  <c r="O91" i="11"/>
  <c r="P91" i="11"/>
  <c r="Q91" i="11"/>
  <c r="R91" i="11"/>
  <c r="S91" i="11"/>
  <c r="T91" i="11"/>
  <c r="U91" i="11"/>
  <c r="V91" i="11"/>
  <c r="W91" i="11"/>
  <c r="X91" i="11"/>
  <c r="Y91" i="11"/>
  <c r="Z91" i="11"/>
  <c r="AA91" i="11"/>
  <c r="AB91" i="11"/>
  <c r="AC91" i="11"/>
  <c r="AD91" i="11"/>
  <c r="AE91" i="11"/>
  <c r="AF91" i="11"/>
  <c r="AG91" i="11"/>
  <c r="AH91" i="11"/>
  <c r="AI91" i="11"/>
  <c r="AJ91" i="11"/>
  <c r="AK91" i="11"/>
  <c r="AL91" i="11"/>
  <c r="AM91" i="11"/>
  <c r="AN91" i="11"/>
  <c r="AO91" i="11"/>
  <c r="AP91" i="11"/>
  <c r="AQ91" i="11"/>
  <c r="AR91" i="11"/>
  <c r="AS91" i="11"/>
  <c r="AT91" i="11"/>
  <c r="AU91" i="11"/>
  <c r="AV91" i="11"/>
  <c r="AW91" i="11"/>
  <c r="AX91" i="11"/>
  <c r="AY91" i="11"/>
  <c r="AZ91" i="11"/>
  <c r="BA91" i="11"/>
  <c r="BB91" i="11"/>
  <c r="BC91" i="11"/>
  <c r="BD91" i="11"/>
  <c r="BE91" i="11"/>
  <c r="BF91" i="11"/>
  <c r="BG91" i="11"/>
  <c r="BH91" i="11"/>
  <c r="BI91" i="11"/>
  <c r="BJ91" i="11"/>
  <c r="BK91" i="11"/>
  <c r="BL91" i="11"/>
  <c r="BM91" i="11"/>
  <c r="BN91" i="11"/>
  <c r="BO91" i="11"/>
  <c r="BP91" i="11"/>
  <c r="BQ91" i="11"/>
  <c r="BR91" i="11"/>
  <c r="BS91" i="11"/>
  <c r="BT91" i="11"/>
  <c r="BU91" i="11"/>
  <c r="BV91" i="11"/>
  <c r="BW91" i="11"/>
  <c r="BX91" i="11"/>
  <c r="BY91" i="11"/>
  <c r="BZ91" i="11"/>
  <c r="CA91" i="11"/>
  <c r="CB91" i="11"/>
  <c r="CC91" i="11"/>
  <c r="CD91" i="11"/>
  <c r="CE91" i="11"/>
  <c r="CF91" i="11"/>
  <c r="CG91" i="11"/>
  <c r="CH91" i="11"/>
  <c r="CI91" i="11"/>
  <c r="CJ91" i="11"/>
  <c r="CK91" i="11"/>
  <c r="CL91" i="11"/>
  <c r="CM91" i="11"/>
  <c r="CN91" i="11"/>
  <c r="CO91" i="11"/>
  <c r="CP91" i="11"/>
  <c r="CQ91" i="11"/>
  <c r="CR91" i="11"/>
  <c r="CS91" i="11"/>
  <c r="CT91" i="11"/>
  <c r="CU91" i="11"/>
  <c r="CV91" i="11"/>
  <c r="CW91" i="11"/>
  <c r="CX91" i="11"/>
  <c r="CY91" i="11"/>
  <c r="CZ91" i="11"/>
  <c r="DA91" i="11"/>
  <c r="DB91" i="11"/>
  <c r="DC91" i="11"/>
  <c r="DD91" i="11"/>
  <c r="DE91" i="11"/>
  <c r="DF91" i="11"/>
  <c r="K92" i="11"/>
  <c r="L92" i="11"/>
  <c r="M92" i="11"/>
  <c r="N92" i="11"/>
  <c r="O92" i="11"/>
  <c r="P92" i="11"/>
  <c r="Q92" i="11"/>
  <c r="R92" i="11"/>
  <c r="S92" i="11"/>
  <c r="T92" i="11"/>
  <c r="U92" i="11"/>
  <c r="V92" i="11"/>
  <c r="W92" i="11"/>
  <c r="X92" i="11"/>
  <c r="Y92" i="11"/>
  <c r="Z92" i="11"/>
  <c r="AA92" i="11"/>
  <c r="AB92" i="11"/>
  <c r="AC92" i="11"/>
  <c r="AD92" i="11"/>
  <c r="AE92" i="11"/>
  <c r="AF92" i="11"/>
  <c r="AG92" i="11"/>
  <c r="AH92" i="11"/>
  <c r="AI92" i="11"/>
  <c r="AJ92" i="11"/>
  <c r="AK92" i="11"/>
  <c r="AL92" i="11"/>
  <c r="AM92" i="11"/>
  <c r="AN92" i="11"/>
  <c r="AO92" i="11"/>
  <c r="AP92" i="11"/>
  <c r="AQ92" i="11"/>
  <c r="AR92" i="11"/>
  <c r="AS92" i="11"/>
  <c r="AT92" i="11"/>
  <c r="AU92" i="11"/>
  <c r="AV92" i="11"/>
  <c r="AW92" i="11"/>
  <c r="AX92" i="11"/>
  <c r="AY92" i="11"/>
  <c r="AZ92" i="11"/>
  <c r="BA92" i="11"/>
  <c r="BB92" i="11"/>
  <c r="BC92" i="11"/>
  <c r="BD92" i="11"/>
  <c r="BE92" i="11"/>
  <c r="BF92" i="11"/>
  <c r="BG92" i="11"/>
  <c r="BH92" i="11"/>
  <c r="BI92" i="11"/>
  <c r="BJ92" i="11"/>
  <c r="BK92" i="11"/>
  <c r="BL92" i="11"/>
  <c r="BM92" i="11"/>
  <c r="BN92" i="11"/>
  <c r="BO92" i="11"/>
  <c r="BP92" i="11"/>
  <c r="BQ92" i="11"/>
  <c r="BR92" i="11"/>
  <c r="BS92" i="11"/>
  <c r="BT92" i="11"/>
  <c r="BU92" i="11"/>
  <c r="BV92" i="11"/>
  <c r="BW92" i="11"/>
  <c r="BX92" i="11"/>
  <c r="BY92" i="11"/>
  <c r="BZ92" i="11"/>
  <c r="CA92" i="11"/>
  <c r="CB92" i="11"/>
  <c r="CC92" i="11"/>
  <c r="CD92" i="11"/>
  <c r="CE92" i="11"/>
  <c r="CF92" i="11"/>
  <c r="CG92" i="11"/>
  <c r="CH92" i="11"/>
  <c r="CI92" i="11"/>
  <c r="CJ92" i="11"/>
  <c r="CK92" i="11"/>
  <c r="CL92" i="11"/>
  <c r="CM92" i="11"/>
  <c r="CN92" i="11"/>
  <c r="CO92" i="11"/>
  <c r="CP92" i="11"/>
  <c r="CQ92" i="11"/>
  <c r="CR92" i="11"/>
  <c r="CS92" i="11"/>
  <c r="CT92" i="11"/>
  <c r="CU92" i="11"/>
  <c r="CV92" i="11"/>
  <c r="CW92" i="11"/>
  <c r="CX92" i="11"/>
  <c r="CY92" i="11"/>
  <c r="CZ92" i="11"/>
  <c r="DA92" i="11"/>
  <c r="DB92" i="11"/>
  <c r="DC92" i="11"/>
  <c r="DD92" i="11"/>
  <c r="DE92" i="11"/>
  <c r="DF92" i="11"/>
  <c r="K93" i="11"/>
  <c r="E93" i="11" s="1" a="1"/>
  <c r="E93" i="11" s="1"/>
  <c r="L93" i="11"/>
  <c r="M93" i="11"/>
  <c r="N93" i="11"/>
  <c r="O93" i="11"/>
  <c r="P93" i="11"/>
  <c r="Q93" i="11"/>
  <c r="R93" i="11"/>
  <c r="S93" i="11"/>
  <c r="T93" i="11"/>
  <c r="U93" i="11"/>
  <c r="V93" i="11"/>
  <c r="W93" i="11"/>
  <c r="X93" i="11"/>
  <c r="Y93" i="11"/>
  <c r="Z93" i="11"/>
  <c r="AA93" i="11"/>
  <c r="AB93" i="11"/>
  <c r="AC93" i="11"/>
  <c r="AD93" i="11"/>
  <c r="AE93" i="11"/>
  <c r="AF93" i="11"/>
  <c r="AG93" i="11"/>
  <c r="AH93" i="11"/>
  <c r="AI93" i="11"/>
  <c r="AJ93" i="11"/>
  <c r="AK93" i="11"/>
  <c r="AL93" i="11"/>
  <c r="AM93" i="11"/>
  <c r="AN93" i="11"/>
  <c r="AO93" i="11"/>
  <c r="AP93" i="11"/>
  <c r="AQ93" i="11"/>
  <c r="AR93" i="11"/>
  <c r="AS93" i="11"/>
  <c r="AT93" i="11"/>
  <c r="AU93" i="11"/>
  <c r="AV93" i="11"/>
  <c r="AW93" i="11"/>
  <c r="AX93" i="11"/>
  <c r="AY93" i="11"/>
  <c r="AZ93" i="11"/>
  <c r="BA93" i="11"/>
  <c r="BB93" i="11"/>
  <c r="BC93" i="11"/>
  <c r="BD93" i="11"/>
  <c r="BE93" i="11"/>
  <c r="BF93" i="11"/>
  <c r="BG93" i="11"/>
  <c r="BH93" i="11"/>
  <c r="BI93" i="11"/>
  <c r="BJ93" i="11"/>
  <c r="BK93" i="11"/>
  <c r="BL93" i="11"/>
  <c r="BM93" i="11"/>
  <c r="BN93" i="11"/>
  <c r="BO93" i="11"/>
  <c r="BP93" i="11"/>
  <c r="BQ93" i="11"/>
  <c r="BR93" i="11"/>
  <c r="BS93" i="11"/>
  <c r="BT93" i="11"/>
  <c r="BU93" i="11"/>
  <c r="BV93" i="11"/>
  <c r="BW93" i="11"/>
  <c r="BX93" i="11"/>
  <c r="BY93" i="11"/>
  <c r="BZ93" i="11"/>
  <c r="CA93" i="11"/>
  <c r="CB93" i="11"/>
  <c r="CC93" i="11"/>
  <c r="CD93" i="11"/>
  <c r="CE93" i="11"/>
  <c r="CF93" i="11"/>
  <c r="CG93" i="11"/>
  <c r="CH93" i="11"/>
  <c r="CI93" i="11"/>
  <c r="CJ93" i="11"/>
  <c r="CK93" i="11"/>
  <c r="CL93" i="11"/>
  <c r="CM93" i="11"/>
  <c r="CN93" i="11"/>
  <c r="CO93" i="11"/>
  <c r="CP93" i="11"/>
  <c r="CQ93" i="11"/>
  <c r="CR93" i="11"/>
  <c r="CS93" i="11"/>
  <c r="CT93" i="11"/>
  <c r="CU93" i="11"/>
  <c r="CV93" i="11"/>
  <c r="CW93" i="11"/>
  <c r="CX93" i="11"/>
  <c r="CY93" i="11"/>
  <c r="CZ93" i="11"/>
  <c r="DA93" i="11"/>
  <c r="DB93" i="11"/>
  <c r="DC93" i="11"/>
  <c r="DD93" i="11"/>
  <c r="DE93" i="11"/>
  <c r="DF93" i="11"/>
  <c r="K94" i="11"/>
  <c r="E94" i="11" s="1" a="1"/>
  <c r="E94" i="11" s="1"/>
  <c r="L94" i="11"/>
  <c r="M94" i="11"/>
  <c r="N94" i="11"/>
  <c r="O94" i="11"/>
  <c r="P94" i="11"/>
  <c r="Q94" i="11"/>
  <c r="R94" i="11"/>
  <c r="S94" i="11"/>
  <c r="T94" i="11"/>
  <c r="U94" i="11"/>
  <c r="V94" i="11"/>
  <c r="W94" i="11"/>
  <c r="X94" i="11"/>
  <c r="Y94" i="11"/>
  <c r="Z94" i="11"/>
  <c r="AA94" i="11"/>
  <c r="AB94" i="11"/>
  <c r="AC94" i="11"/>
  <c r="AD94" i="11"/>
  <c r="AE94" i="11"/>
  <c r="AF94" i="11"/>
  <c r="AG94" i="11"/>
  <c r="AH94" i="11"/>
  <c r="AI94" i="11"/>
  <c r="AJ94" i="11"/>
  <c r="AK94" i="11"/>
  <c r="AL94" i="11"/>
  <c r="AM94" i="11"/>
  <c r="AN94" i="11"/>
  <c r="AO94" i="11"/>
  <c r="AP94" i="11"/>
  <c r="AQ94" i="11"/>
  <c r="AR94" i="11"/>
  <c r="AS94" i="11"/>
  <c r="AT94" i="11"/>
  <c r="AU94" i="11"/>
  <c r="AV94" i="11"/>
  <c r="AW94" i="11"/>
  <c r="AX94" i="11"/>
  <c r="AY94" i="11"/>
  <c r="AZ94" i="11"/>
  <c r="BA94" i="11"/>
  <c r="BB94" i="11"/>
  <c r="BC94" i="11"/>
  <c r="BD94" i="11"/>
  <c r="BE94" i="11"/>
  <c r="BF94" i="11"/>
  <c r="BG94" i="11"/>
  <c r="BH94" i="11"/>
  <c r="BI94" i="11"/>
  <c r="BJ94" i="11"/>
  <c r="BK94" i="11"/>
  <c r="BL94" i="11"/>
  <c r="BM94" i="11"/>
  <c r="BN94" i="11"/>
  <c r="BO94" i="11"/>
  <c r="BP94" i="11"/>
  <c r="BQ94" i="11"/>
  <c r="BR94" i="11"/>
  <c r="BS94" i="11"/>
  <c r="BT94" i="11"/>
  <c r="BU94" i="11"/>
  <c r="BV94" i="11"/>
  <c r="BW94" i="11"/>
  <c r="BX94" i="11"/>
  <c r="BY94" i="11"/>
  <c r="BZ94" i="11"/>
  <c r="CA94" i="11"/>
  <c r="CB94" i="11"/>
  <c r="CC94" i="11"/>
  <c r="CD94" i="11"/>
  <c r="CE94" i="11"/>
  <c r="CF94" i="11"/>
  <c r="CG94" i="11"/>
  <c r="CH94" i="11"/>
  <c r="CI94" i="11"/>
  <c r="CJ94" i="11"/>
  <c r="CK94" i="11"/>
  <c r="CL94" i="11"/>
  <c r="CM94" i="11"/>
  <c r="CN94" i="11"/>
  <c r="CO94" i="11"/>
  <c r="CP94" i="11"/>
  <c r="CQ94" i="11"/>
  <c r="CR94" i="11"/>
  <c r="CS94" i="11"/>
  <c r="CT94" i="11"/>
  <c r="CU94" i="11"/>
  <c r="CV94" i="11"/>
  <c r="CW94" i="11"/>
  <c r="CX94" i="11"/>
  <c r="CY94" i="11"/>
  <c r="CZ94" i="11"/>
  <c r="DA94" i="11"/>
  <c r="DB94" i="11"/>
  <c r="DC94" i="11"/>
  <c r="DD94" i="11"/>
  <c r="DE94" i="11"/>
  <c r="DF94" i="11"/>
  <c r="K95" i="11"/>
  <c r="L95" i="11"/>
  <c r="M95" i="11"/>
  <c r="N95" i="11"/>
  <c r="O95" i="11"/>
  <c r="P95" i="11"/>
  <c r="Q95" i="11"/>
  <c r="R95" i="11"/>
  <c r="S95" i="11"/>
  <c r="T95" i="11"/>
  <c r="U95" i="11"/>
  <c r="V95" i="11"/>
  <c r="W95" i="11"/>
  <c r="X95" i="11"/>
  <c r="Y95" i="11"/>
  <c r="Z95" i="11"/>
  <c r="AA95" i="11"/>
  <c r="AB95" i="11"/>
  <c r="AC95" i="11"/>
  <c r="AD95" i="11"/>
  <c r="AE95" i="11"/>
  <c r="AF95" i="11"/>
  <c r="AG95" i="11"/>
  <c r="AH95" i="11"/>
  <c r="AI95" i="11"/>
  <c r="AJ95" i="11"/>
  <c r="AK95" i="11"/>
  <c r="AL95" i="11"/>
  <c r="AM95" i="11"/>
  <c r="AN95" i="11"/>
  <c r="AO95" i="11"/>
  <c r="AP95" i="11"/>
  <c r="AQ95" i="11"/>
  <c r="AR95" i="11"/>
  <c r="AS95" i="11"/>
  <c r="AT95" i="11"/>
  <c r="AU95" i="11"/>
  <c r="AV95" i="11"/>
  <c r="AW95" i="11"/>
  <c r="AX95" i="11"/>
  <c r="AY95" i="11"/>
  <c r="AZ95" i="11"/>
  <c r="BA95" i="11"/>
  <c r="BB95" i="11"/>
  <c r="BC95" i="11"/>
  <c r="BD95" i="11"/>
  <c r="BE95" i="11"/>
  <c r="BF95" i="11"/>
  <c r="BG95" i="11"/>
  <c r="BH95" i="11"/>
  <c r="BI95" i="11"/>
  <c r="BJ95" i="11"/>
  <c r="BK95" i="11"/>
  <c r="BL95" i="11"/>
  <c r="BM95" i="11"/>
  <c r="BN95" i="11"/>
  <c r="BO95" i="11"/>
  <c r="BP95" i="11"/>
  <c r="BQ95" i="11"/>
  <c r="BR95" i="11"/>
  <c r="BS95" i="11"/>
  <c r="BT95" i="11"/>
  <c r="BU95" i="11"/>
  <c r="BV95" i="11"/>
  <c r="BW95" i="11"/>
  <c r="BX95" i="11"/>
  <c r="BY95" i="11"/>
  <c r="BZ95" i="11"/>
  <c r="CA95" i="11"/>
  <c r="CB95" i="11"/>
  <c r="CC95" i="11"/>
  <c r="CD95" i="11"/>
  <c r="CE95" i="11"/>
  <c r="CF95" i="11"/>
  <c r="CG95" i="11"/>
  <c r="CH95" i="11"/>
  <c r="CI95" i="11"/>
  <c r="CJ95" i="11"/>
  <c r="CK95" i="11"/>
  <c r="CL95" i="11"/>
  <c r="CM95" i="11"/>
  <c r="CN95" i="11"/>
  <c r="CO95" i="11"/>
  <c r="CP95" i="11"/>
  <c r="CQ95" i="11"/>
  <c r="CR95" i="11"/>
  <c r="CS95" i="11"/>
  <c r="CT95" i="11"/>
  <c r="CU95" i="11"/>
  <c r="CV95" i="11"/>
  <c r="CW95" i="11"/>
  <c r="CX95" i="11"/>
  <c r="CY95" i="11"/>
  <c r="CZ95" i="11"/>
  <c r="DA95" i="11"/>
  <c r="DB95" i="11"/>
  <c r="DC95" i="11"/>
  <c r="DD95" i="11"/>
  <c r="DE95" i="11"/>
  <c r="DF95" i="11"/>
  <c r="K96" i="11"/>
  <c r="E96" i="11" s="1" a="1"/>
  <c r="E96" i="11" s="1"/>
  <c r="L96" i="11"/>
  <c r="M96" i="11"/>
  <c r="N96" i="11"/>
  <c r="O96" i="11"/>
  <c r="P96" i="11"/>
  <c r="Q96" i="11"/>
  <c r="R96" i="11"/>
  <c r="S96" i="11"/>
  <c r="T96" i="11"/>
  <c r="U96" i="11"/>
  <c r="V96" i="11"/>
  <c r="W96" i="11"/>
  <c r="X96" i="11"/>
  <c r="Y96" i="11"/>
  <c r="Z96" i="11"/>
  <c r="AA96" i="11"/>
  <c r="AB96" i="11"/>
  <c r="AC96" i="11"/>
  <c r="AD96" i="11"/>
  <c r="AE96" i="11"/>
  <c r="AF96" i="11"/>
  <c r="AG96" i="11"/>
  <c r="AH96" i="11"/>
  <c r="AI96" i="11"/>
  <c r="AJ96" i="11"/>
  <c r="AK96" i="11"/>
  <c r="AL96" i="11"/>
  <c r="AM96" i="11"/>
  <c r="AN96" i="11"/>
  <c r="AO96" i="11"/>
  <c r="AP96" i="11"/>
  <c r="AQ96" i="11"/>
  <c r="AR96" i="11"/>
  <c r="AS96" i="11"/>
  <c r="AT96" i="11"/>
  <c r="AU96" i="11"/>
  <c r="AV96" i="11"/>
  <c r="AW96" i="11"/>
  <c r="AX96" i="11"/>
  <c r="AY96" i="11"/>
  <c r="AZ96" i="11"/>
  <c r="BA96" i="11"/>
  <c r="BB96" i="11"/>
  <c r="BC96" i="11"/>
  <c r="BD96" i="11"/>
  <c r="BE96" i="11"/>
  <c r="BF96" i="11"/>
  <c r="BG96" i="11"/>
  <c r="BH96" i="11"/>
  <c r="BI96" i="11"/>
  <c r="BJ96" i="11"/>
  <c r="BK96" i="11"/>
  <c r="BL96" i="11"/>
  <c r="BM96" i="11"/>
  <c r="BN96" i="11"/>
  <c r="BO96" i="11"/>
  <c r="BP96" i="11"/>
  <c r="BQ96" i="11"/>
  <c r="BR96" i="11"/>
  <c r="BS96" i="11"/>
  <c r="BT96" i="11"/>
  <c r="BU96" i="11"/>
  <c r="BV96" i="11"/>
  <c r="BW96" i="11"/>
  <c r="BX96" i="11"/>
  <c r="BY96" i="11"/>
  <c r="BZ96" i="11"/>
  <c r="CA96" i="11"/>
  <c r="CB96" i="11"/>
  <c r="CC96" i="11"/>
  <c r="CD96" i="11"/>
  <c r="CE96" i="11"/>
  <c r="CF96" i="11"/>
  <c r="CG96" i="11"/>
  <c r="CH96" i="11"/>
  <c r="CI96" i="11"/>
  <c r="CJ96" i="11"/>
  <c r="CK96" i="11"/>
  <c r="CL96" i="11"/>
  <c r="CM96" i="11"/>
  <c r="CN96" i="11"/>
  <c r="CO96" i="11"/>
  <c r="CP96" i="11"/>
  <c r="CQ96" i="11"/>
  <c r="CR96" i="11"/>
  <c r="CS96" i="11"/>
  <c r="CT96" i="11"/>
  <c r="CU96" i="11"/>
  <c r="CV96" i="11"/>
  <c r="CW96" i="11"/>
  <c r="CX96" i="11"/>
  <c r="CY96" i="11"/>
  <c r="CZ96" i="11"/>
  <c r="DA96" i="11"/>
  <c r="DB96" i="11"/>
  <c r="DC96" i="11"/>
  <c r="DD96" i="11"/>
  <c r="DE96" i="11"/>
  <c r="DF96" i="11"/>
  <c r="K97" i="11"/>
  <c r="E97" i="11" s="1" a="1"/>
  <c r="E97" i="11" s="1"/>
  <c r="F129" i="12" s="1"/>
  <c r="L97" i="11"/>
  <c r="M97" i="11"/>
  <c r="N97" i="11"/>
  <c r="O97" i="11"/>
  <c r="P97" i="11"/>
  <c r="Q97" i="11"/>
  <c r="R97" i="11"/>
  <c r="S97" i="11"/>
  <c r="T97" i="11"/>
  <c r="U97" i="11"/>
  <c r="V97" i="11"/>
  <c r="W97" i="11"/>
  <c r="X97" i="11"/>
  <c r="Y97" i="11"/>
  <c r="Z97" i="11"/>
  <c r="AA97" i="11"/>
  <c r="AB97" i="11"/>
  <c r="AC97" i="11"/>
  <c r="AD97" i="11"/>
  <c r="AE97" i="11"/>
  <c r="AF97" i="11"/>
  <c r="AG97" i="11"/>
  <c r="AH97" i="11"/>
  <c r="AI97" i="11"/>
  <c r="AJ97" i="11"/>
  <c r="AK97" i="11"/>
  <c r="AL97" i="11"/>
  <c r="AM97" i="11"/>
  <c r="AN97" i="11"/>
  <c r="AO97" i="11"/>
  <c r="AP97" i="11"/>
  <c r="AQ97" i="11"/>
  <c r="AR97" i="11"/>
  <c r="AS97" i="11"/>
  <c r="AT97" i="11"/>
  <c r="AU97" i="11"/>
  <c r="AV97" i="11"/>
  <c r="AW97" i="11"/>
  <c r="AX97" i="11"/>
  <c r="AY97" i="11"/>
  <c r="AZ97" i="11"/>
  <c r="BA97" i="11"/>
  <c r="BB97" i="11"/>
  <c r="BC97" i="11"/>
  <c r="BD97" i="11"/>
  <c r="BE97" i="11"/>
  <c r="BF97" i="11"/>
  <c r="BG97" i="11"/>
  <c r="BH97" i="11"/>
  <c r="BI97" i="11"/>
  <c r="BJ97" i="11"/>
  <c r="BK97" i="11"/>
  <c r="BL97" i="11"/>
  <c r="BM97" i="11"/>
  <c r="BN97" i="11"/>
  <c r="BO97" i="11"/>
  <c r="BP97" i="11"/>
  <c r="BQ97" i="11"/>
  <c r="BR97" i="11"/>
  <c r="BS97" i="11"/>
  <c r="BT97" i="11"/>
  <c r="BU97" i="11"/>
  <c r="BV97" i="11"/>
  <c r="BW97" i="11"/>
  <c r="BX97" i="11"/>
  <c r="BY97" i="11"/>
  <c r="BZ97" i="11"/>
  <c r="CA97" i="11"/>
  <c r="CB97" i="11"/>
  <c r="CC97" i="11"/>
  <c r="CD97" i="11"/>
  <c r="CE97" i="11"/>
  <c r="CF97" i="11"/>
  <c r="CG97" i="11"/>
  <c r="CH97" i="11"/>
  <c r="CI97" i="11"/>
  <c r="CJ97" i="11"/>
  <c r="CK97" i="11"/>
  <c r="CL97" i="11"/>
  <c r="CM97" i="11"/>
  <c r="CN97" i="11"/>
  <c r="CO97" i="11"/>
  <c r="CP97" i="11"/>
  <c r="CQ97" i="11"/>
  <c r="CR97" i="11"/>
  <c r="CS97" i="11"/>
  <c r="CT97" i="11"/>
  <c r="CU97" i="11"/>
  <c r="CV97" i="11"/>
  <c r="CW97" i="11"/>
  <c r="CX97" i="11"/>
  <c r="CY97" i="11"/>
  <c r="CZ97" i="11"/>
  <c r="DA97" i="11"/>
  <c r="DB97" i="11"/>
  <c r="DC97" i="11"/>
  <c r="DD97" i="11"/>
  <c r="DE97" i="11"/>
  <c r="DF97" i="11"/>
  <c r="K98" i="11"/>
  <c r="L98" i="11"/>
  <c r="M98" i="11"/>
  <c r="N98" i="11"/>
  <c r="O98" i="11"/>
  <c r="P98" i="11"/>
  <c r="Q98" i="11"/>
  <c r="R98" i="11"/>
  <c r="S98" i="11"/>
  <c r="T98" i="11"/>
  <c r="U98" i="11"/>
  <c r="V98" i="11"/>
  <c r="W98" i="11"/>
  <c r="X98" i="11"/>
  <c r="Y98" i="11"/>
  <c r="Z98" i="11"/>
  <c r="AA98" i="11"/>
  <c r="AB98" i="11"/>
  <c r="AC98" i="11"/>
  <c r="AD98" i="11"/>
  <c r="AE98" i="11"/>
  <c r="AF98" i="11"/>
  <c r="AG98" i="11"/>
  <c r="AH98" i="11"/>
  <c r="AI98" i="11"/>
  <c r="AJ98" i="11"/>
  <c r="AK98" i="11"/>
  <c r="AL98" i="11"/>
  <c r="AM98" i="11"/>
  <c r="AN98" i="11"/>
  <c r="AO98" i="11"/>
  <c r="AP98" i="11"/>
  <c r="AQ98" i="11"/>
  <c r="AR98" i="11"/>
  <c r="AS98" i="11"/>
  <c r="AT98" i="11"/>
  <c r="AU98" i="11"/>
  <c r="AV98" i="11"/>
  <c r="AW98" i="11"/>
  <c r="AX98" i="11"/>
  <c r="AY98" i="11"/>
  <c r="AZ98" i="11"/>
  <c r="BA98" i="11"/>
  <c r="BB98" i="11"/>
  <c r="BC98" i="11"/>
  <c r="BD98" i="11"/>
  <c r="BE98" i="11"/>
  <c r="BF98" i="11"/>
  <c r="BG98" i="11"/>
  <c r="BH98" i="11"/>
  <c r="BI98" i="11"/>
  <c r="BJ98" i="11"/>
  <c r="BK98" i="11"/>
  <c r="BL98" i="11"/>
  <c r="BM98" i="11"/>
  <c r="BN98" i="11"/>
  <c r="BO98" i="11"/>
  <c r="BP98" i="11"/>
  <c r="BQ98" i="11"/>
  <c r="BR98" i="11"/>
  <c r="BS98" i="11"/>
  <c r="BT98" i="11"/>
  <c r="BU98" i="11"/>
  <c r="BV98" i="11"/>
  <c r="BW98" i="11"/>
  <c r="BX98" i="11"/>
  <c r="BY98" i="11"/>
  <c r="BZ98" i="11"/>
  <c r="CA98" i="11"/>
  <c r="CB98" i="11"/>
  <c r="CC98" i="11"/>
  <c r="CD98" i="11"/>
  <c r="CE98" i="11"/>
  <c r="CF98" i="11"/>
  <c r="CG98" i="11"/>
  <c r="CH98" i="11"/>
  <c r="CI98" i="11"/>
  <c r="CJ98" i="11"/>
  <c r="CK98" i="11"/>
  <c r="CL98" i="11"/>
  <c r="CM98" i="11"/>
  <c r="CN98" i="11"/>
  <c r="CO98" i="11"/>
  <c r="CP98" i="11"/>
  <c r="CQ98" i="11"/>
  <c r="CR98" i="11"/>
  <c r="CS98" i="11"/>
  <c r="CT98" i="11"/>
  <c r="CU98" i="11"/>
  <c r="CV98" i="11"/>
  <c r="CW98" i="11"/>
  <c r="CX98" i="11"/>
  <c r="CY98" i="11"/>
  <c r="CZ98" i="11"/>
  <c r="DA98" i="11"/>
  <c r="DB98" i="11"/>
  <c r="DC98" i="11"/>
  <c r="DD98" i="11"/>
  <c r="DE98" i="11"/>
  <c r="DF98" i="11"/>
  <c r="K99" i="11"/>
  <c r="L99" i="11"/>
  <c r="M99" i="11"/>
  <c r="N99" i="11"/>
  <c r="O99" i="11"/>
  <c r="P99" i="11"/>
  <c r="Q99" i="11"/>
  <c r="R99" i="11"/>
  <c r="S99" i="11"/>
  <c r="T99" i="11"/>
  <c r="U99" i="11"/>
  <c r="V99" i="11"/>
  <c r="W99" i="11"/>
  <c r="X99" i="11"/>
  <c r="Y99" i="11"/>
  <c r="Z99" i="11"/>
  <c r="AA99" i="11"/>
  <c r="AB99" i="11"/>
  <c r="AC99" i="11"/>
  <c r="AD99" i="11"/>
  <c r="AE99" i="11"/>
  <c r="AF99" i="11"/>
  <c r="AG99" i="11"/>
  <c r="AH99" i="11"/>
  <c r="AI99" i="11"/>
  <c r="AJ99" i="11"/>
  <c r="AK99" i="11"/>
  <c r="AL99" i="11"/>
  <c r="AM99" i="11"/>
  <c r="AN99" i="11"/>
  <c r="AO99" i="11"/>
  <c r="AP99" i="11"/>
  <c r="AQ99" i="11"/>
  <c r="AR99" i="11"/>
  <c r="AS99" i="11"/>
  <c r="AT99" i="11"/>
  <c r="AU99" i="11"/>
  <c r="AV99" i="11"/>
  <c r="AW99" i="11"/>
  <c r="AX99" i="11"/>
  <c r="AY99" i="11"/>
  <c r="AZ99" i="11"/>
  <c r="BA99" i="11"/>
  <c r="BB99" i="11"/>
  <c r="BC99" i="11"/>
  <c r="BD99" i="11"/>
  <c r="BE99" i="11"/>
  <c r="BF99" i="11"/>
  <c r="BG99" i="11"/>
  <c r="BH99" i="11"/>
  <c r="BI99" i="11"/>
  <c r="BJ99" i="11"/>
  <c r="BK99" i="11"/>
  <c r="BL99" i="11"/>
  <c r="BM99" i="11"/>
  <c r="BN99" i="11"/>
  <c r="BO99" i="11"/>
  <c r="BP99" i="11"/>
  <c r="BQ99" i="11"/>
  <c r="BR99" i="11"/>
  <c r="BS99" i="11"/>
  <c r="BT99" i="11"/>
  <c r="BU99" i="11"/>
  <c r="BV99" i="11"/>
  <c r="BW99" i="11"/>
  <c r="BX99" i="11"/>
  <c r="BY99" i="11"/>
  <c r="BZ99" i="11"/>
  <c r="CA99" i="11"/>
  <c r="CB99" i="11"/>
  <c r="CC99" i="11"/>
  <c r="CD99" i="11"/>
  <c r="CE99" i="11"/>
  <c r="CF99" i="11"/>
  <c r="CG99" i="11"/>
  <c r="CH99" i="11"/>
  <c r="CI99" i="11"/>
  <c r="CJ99" i="11"/>
  <c r="CK99" i="11"/>
  <c r="CL99" i="11"/>
  <c r="CM99" i="11"/>
  <c r="CN99" i="11"/>
  <c r="CO99" i="11"/>
  <c r="CP99" i="11"/>
  <c r="CQ99" i="11"/>
  <c r="CR99" i="11"/>
  <c r="CS99" i="11"/>
  <c r="CT99" i="11"/>
  <c r="CU99" i="11"/>
  <c r="CV99" i="11"/>
  <c r="CW99" i="11"/>
  <c r="CX99" i="11"/>
  <c r="CY99" i="11"/>
  <c r="CZ99" i="11"/>
  <c r="DA99" i="11"/>
  <c r="DB99" i="11"/>
  <c r="DC99" i="11"/>
  <c r="DD99" i="11"/>
  <c r="DE99" i="11"/>
  <c r="DF99" i="11"/>
  <c r="K100" i="11"/>
  <c r="L100" i="11"/>
  <c r="M100" i="11"/>
  <c r="N100" i="11"/>
  <c r="O100" i="11"/>
  <c r="P100" i="11"/>
  <c r="Q100" i="11"/>
  <c r="R100" i="11"/>
  <c r="S100" i="11"/>
  <c r="T100" i="11"/>
  <c r="U100" i="11"/>
  <c r="V100" i="11"/>
  <c r="W100" i="11"/>
  <c r="X100" i="11"/>
  <c r="Y100" i="11"/>
  <c r="Z100" i="11"/>
  <c r="AA100" i="11"/>
  <c r="AB100" i="11"/>
  <c r="AC100" i="11"/>
  <c r="AD100" i="11"/>
  <c r="AE100" i="11"/>
  <c r="AF100" i="11"/>
  <c r="AG100" i="11"/>
  <c r="AH100" i="11"/>
  <c r="AI100" i="11"/>
  <c r="AJ100" i="11"/>
  <c r="AK100" i="11"/>
  <c r="AL100" i="11"/>
  <c r="AM100" i="11"/>
  <c r="AN100" i="11"/>
  <c r="AO100" i="11"/>
  <c r="AP100" i="11"/>
  <c r="AQ100" i="11"/>
  <c r="AR100" i="11"/>
  <c r="AS100" i="11"/>
  <c r="AT100" i="11"/>
  <c r="AU100" i="11"/>
  <c r="AV100" i="11"/>
  <c r="AW100" i="11"/>
  <c r="AX100" i="11"/>
  <c r="AY100" i="11"/>
  <c r="AZ100" i="11"/>
  <c r="BA100" i="11"/>
  <c r="BB100" i="11"/>
  <c r="BC100" i="11"/>
  <c r="BD100" i="11"/>
  <c r="BE100" i="11"/>
  <c r="BF100" i="11"/>
  <c r="BG100" i="11"/>
  <c r="BH100" i="11"/>
  <c r="BI100" i="11"/>
  <c r="BJ100" i="11"/>
  <c r="BK100" i="11"/>
  <c r="BL100" i="11"/>
  <c r="BM100" i="11"/>
  <c r="BN100" i="11"/>
  <c r="BO100" i="11"/>
  <c r="BP100" i="11"/>
  <c r="BQ100" i="11"/>
  <c r="BR100" i="11"/>
  <c r="BS100" i="11"/>
  <c r="BT100" i="11"/>
  <c r="BU100" i="11"/>
  <c r="BV100" i="11"/>
  <c r="BW100" i="11"/>
  <c r="BX100" i="11"/>
  <c r="BY100" i="11"/>
  <c r="BZ100" i="11"/>
  <c r="CA100" i="11"/>
  <c r="CB100" i="11"/>
  <c r="CC100" i="11"/>
  <c r="CD100" i="11"/>
  <c r="CE100" i="11"/>
  <c r="CF100" i="11"/>
  <c r="CG100" i="11"/>
  <c r="CH100" i="11"/>
  <c r="CI100" i="11"/>
  <c r="CJ100" i="11"/>
  <c r="CK100" i="11"/>
  <c r="CL100" i="11"/>
  <c r="CM100" i="11"/>
  <c r="CN100" i="11"/>
  <c r="CO100" i="11"/>
  <c r="CP100" i="11"/>
  <c r="CQ100" i="11"/>
  <c r="CR100" i="11"/>
  <c r="CS100" i="11"/>
  <c r="CT100" i="11"/>
  <c r="CU100" i="11"/>
  <c r="CV100" i="11"/>
  <c r="CW100" i="11"/>
  <c r="CX100" i="11"/>
  <c r="CY100" i="11"/>
  <c r="CZ100" i="11"/>
  <c r="DA100" i="11"/>
  <c r="DB100" i="11"/>
  <c r="DC100" i="11"/>
  <c r="DD100" i="11"/>
  <c r="DE100" i="11"/>
  <c r="DF100" i="11"/>
  <c r="K101" i="11"/>
  <c r="L101" i="11"/>
  <c r="M101" i="11"/>
  <c r="N101" i="11"/>
  <c r="O101" i="11"/>
  <c r="P101" i="11"/>
  <c r="Q101" i="11"/>
  <c r="R101" i="11"/>
  <c r="S101" i="11"/>
  <c r="T101" i="11"/>
  <c r="U101" i="11"/>
  <c r="V101" i="11"/>
  <c r="W101" i="11"/>
  <c r="X101" i="11"/>
  <c r="Y101" i="11"/>
  <c r="Z101" i="11"/>
  <c r="AA101" i="11"/>
  <c r="AB101" i="11"/>
  <c r="AC101" i="11"/>
  <c r="AD101" i="11"/>
  <c r="AE101" i="11"/>
  <c r="AF101" i="11"/>
  <c r="AG101" i="11"/>
  <c r="AH101" i="11"/>
  <c r="AI101" i="11"/>
  <c r="AJ101" i="11"/>
  <c r="AK101" i="11"/>
  <c r="AL101" i="11"/>
  <c r="AM101" i="11"/>
  <c r="AN101" i="11"/>
  <c r="AO101" i="11"/>
  <c r="AP101" i="11"/>
  <c r="AQ101" i="11"/>
  <c r="AR101" i="11"/>
  <c r="AS101" i="11"/>
  <c r="AT101" i="11"/>
  <c r="AU101" i="11"/>
  <c r="AV101" i="11"/>
  <c r="AW101" i="11"/>
  <c r="AX101" i="11"/>
  <c r="AY101" i="11"/>
  <c r="AZ101" i="11"/>
  <c r="BA101" i="11"/>
  <c r="BB101" i="11"/>
  <c r="BC101" i="11"/>
  <c r="BD101" i="11"/>
  <c r="BE101" i="11"/>
  <c r="BF101" i="11"/>
  <c r="BG101" i="11"/>
  <c r="BH101" i="11"/>
  <c r="BI101" i="11"/>
  <c r="BJ101" i="11"/>
  <c r="BK101" i="11"/>
  <c r="BL101" i="11"/>
  <c r="BM101" i="11"/>
  <c r="BN101" i="11"/>
  <c r="BO101" i="11"/>
  <c r="BP101" i="11"/>
  <c r="BQ101" i="11"/>
  <c r="BR101" i="11"/>
  <c r="BS101" i="11"/>
  <c r="BT101" i="11"/>
  <c r="BU101" i="11"/>
  <c r="BV101" i="11"/>
  <c r="BW101" i="11"/>
  <c r="BX101" i="11"/>
  <c r="BY101" i="11"/>
  <c r="BZ101" i="11"/>
  <c r="CA101" i="11"/>
  <c r="CB101" i="11"/>
  <c r="CC101" i="11"/>
  <c r="CD101" i="11"/>
  <c r="CE101" i="11"/>
  <c r="CF101" i="11"/>
  <c r="CG101" i="11"/>
  <c r="CH101" i="11"/>
  <c r="CI101" i="11"/>
  <c r="CJ101" i="11"/>
  <c r="CK101" i="11"/>
  <c r="CL101" i="11"/>
  <c r="CM101" i="11"/>
  <c r="CN101" i="11"/>
  <c r="CO101" i="11"/>
  <c r="CP101" i="11"/>
  <c r="CQ101" i="11"/>
  <c r="CR101" i="11"/>
  <c r="CS101" i="11"/>
  <c r="CT101" i="11"/>
  <c r="CU101" i="11"/>
  <c r="CV101" i="11"/>
  <c r="CW101" i="11"/>
  <c r="CX101" i="11"/>
  <c r="CY101" i="11"/>
  <c r="CZ101" i="11"/>
  <c r="DA101" i="11"/>
  <c r="DB101" i="11"/>
  <c r="DC101" i="11"/>
  <c r="DD101" i="11"/>
  <c r="DE101" i="11"/>
  <c r="DF101" i="11"/>
  <c r="K102" i="11"/>
  <c r="L102" i="11"/>
  <c r="M102" i="11"/>
  <c r="N102" i="11"/>
  <c r="O102" i="11"/>
  <c r="P102" i="11"/>
  <c r="Q102" i="11"/>
  <c r="R102" i="11"/>
  <c r="S102" i="11"/>
  <c r="T102" i="11"/>
  <c r="U102" i="11"/>
  <c r="V102" i="11"/>
  <c r="W102" i="11"/>
  <c r="X102" i="11"/>
  <c r="Y102" i="11"/>
  <c r="Z102" i="11"/>
  <c r="AA102" i="11"/>
  <c r="AB102" i="11"/>
  <c r="AC102" i="11"/>
  <c r="AD102" i="11"/>
  <c r="AE102" i="11"/>
  <c r="AF102" i="11"/>
  <c r="AG102" i="11"/>
  <c r="AH102" i="11"/>
  <c r="AI102" i="11"/>
  <c r="AJ102" i="11"/>
  <c r="AK102" i="11"/>
  <c r="AL102" i="11"/>
  <c r="AM102" i="11"/>
  <c r="AN102" i="11"/>
  <c r="AO102" i="11"/>
  <c r="AP102" i="11"/>
  <c r="AQ102" i="11"/>
  <c r="AR102" i="11"/>
  <c r="AS102" i="11"/>
  <c r="AT102" i="11"/>
  <c r="AU102" i="11"/>
  <c r="AV102" i="11"/>
  <c r="AW102" i="11"/>
  <c r="AX102" i="11"/>
  <c r="AY102" i="11"/>
  <c r="AZ102" i="11"/>
  <c r="BA102" i="11"/>
  <c r="BB102" i="11"/>
  <c r="BC102" i="11"/>
  <c r="BD102" i="11"/>
  <c r="BE102" i="11"/>
  <c r="BF102" i="11"/>
  <c r="BG102" i="11"/>
  <c r="BH102" i="11"/>
  <c r="BI102" i="11"/>
  <c r="BJ102" i="11"/>
  <c r="BK102" i="11"/>
  <c r="BL102" i="11"/>
  <c r="BM102" i="11"/>
  <c r="BN102" i="11"/>
  <c r="BO102" i="11"/>
  <c r="BP102" i="11"/>
  <c r="BQ102" i="11"/>
  <c r="BR102" i="11"/>
  <c r="BS102" i="11"/>
  <c r="BT102" i="11"/>
  <c r="BU102" i="11"/>
  <c r="BV102" i="11"/>
  <c r="BW102" i="11"/>
  <c r="BX102" i="11"/>
  <c r="BY102" i="11"/>
  <c r="BZ102" i="11"/>
  <c r="CA102" i="11"/>
  <c r="CB102" i="11"/>
  <c r="CC102" i="11"/>
  <c r="CD102" i="11"/>
  <c r="CE102" i="11"/>
  <c r="CF102" i="11"/>
  <c r="CG102" i="11"/>
  <c r="CH102" i="11"/>
  <c r="CI102" i="11"/>
  <c r="CJ102" i="11"/>
  <c r="CK102" i="11"/>
  <c r="CL102" i="11"/>
  <c r="CM102" i="11"/>
  <c r="CN102" i="11"/>
  <c r="CO102" i="11"/>
  <c r="CP102" i="11"/>
  <c r="CQ102" i="11"/>
  <c r="CR102" i="11"/>
  <c r="CS102" i="11"/>
  <c r="CT102" i="11"/>
  <c r="CU102" i="11"/>
  <c r="CV102" i="11"/>
  <c r="CW102" i="11"/>
  <c r="CX102" i="11"/>
  <c r="CY102" i="11"/>
  <c r="CZ102" i="11"/>
  <c r="DA102" i="11"/>
  <c r="DB102" i="11"/>
  <c r="DC102" i="11"/>
  <c r="DD102" i="11"/>
  <c r="DE102" i="11"/>
  <c r="DF102" i="11"/>
  <c r="K103" i="11"/>
  <c r="E103" i="11" s="1" a="1"/>
  <c r="E103" i="11" s="1"/>
  <c r="L103" i="11"/>
  <c r="M103" i="11"/>
  <c r="N103" i="11"/>
  <c r="O103" i="11"/>
  <c r="P103" i="11"/>
  <c r="Q103" i="11"/>
  <c r="R103" i="11"/>
  <c r="S103" i="11"/>
  <c r="T103" i="11"/>
  <c r="U103" i="11"/>
  <c r="V103" i="11"/>
  <c r="W103" i="11"/>
  <c r="X103" i="11"/>
  <c r="Y103" i="11"/>
  <c r="Z103" i="11"/>
  <c r="AA103" i="11"/>
  <c r="AB103" i="11"/>
  <c r="AC103" i="11"/>
  <c r="AD103" i="11"/>
  <c r="AE103" i="11"/>
  <c r="AF103" i="11"/>
  <c r="AG103" i="11"/>
  <c r="AH103" i="11"/>
  <c r="AI103" i="11"/>
  <c r="AJ103" i="11"/>
  <c r="AK103" i="11"/>
  <c r="AL103" i="11"/>
  <c r="AM103" i="11"/>
  <c r="AN103" i="11"/>
  <c r="AO103" i="11"/>
  <c r="AP103" i="11"/>
  <c r="AQ103" i="11"/>
  <c r="AR103" i="11"/>
  <c r="AS103" i="11"/>
  <c r="AT103" i="11"/>
  <c r="AU103" i="11"/>
  <c r="AV103" i="11"/>
  <c r="AW103" i="11"/>
  <c r="AX103" i="11"/>
  <c r="AY103" i="11"/>
  <c r="AZ103" i="11"/>
  <c r="BA103" i="11"/>
  <c r="BB103" i="11"/>
  <c r="BC103" i="11"/>
  <c r="BD103" i="11"/>
  <c r="BE103" i="11"/>
  <c r="BF103" i="11"/>
  <c r="BG103" i="11"/>
  <c r="BH103" i="11"/>
  <c r="BI103" i="11"/>
  <c r="BJ103" i="11"/>
  <c r="BK103" i="11"/>
  <c r="BL103" i="11"/>
  <c r="BM103" i="11"/>
  <c r="BN103" i="11"/>
  <c r="BO103" i="11"/>
  <c r="BP103" i="11"/>
  <c r="BQ103" i="11"/>
  <c r="BR103" i="11"/>
  <c r="BS103" i="11"/>
  <c r="BT103" i="11"/>
  <c r="BU103" i="11"/>
  <c r="BV103" i="11"/>
  <c r="BW103" i="11"/>
  <c r="BX103" i="11"/>
  <c r="BY103" i="11"/>
  <c r="BZ103" i="11"/>
  <c r="CA103" i="11"/>
  <c r="CB103" i="11"/>
  <c r="CC103" i="11"/>
  <c r="CD103" i="11"/>
  <c r="CE103" i="11"/>
  <c r="CF103" i="11"/>
  <c r="CG103" i="11"/>
  <c r="CH103" i="11"/>
  <c r="CI103" i="11"/>
  <c r="CJ103" i="11"/>
  <c r="CK103" i="11"/>
  <c r="CL103" i="11"/>
  <c r="CM103" i="11"/>
  <c r="CN103" i="11"/>
  <c r="CO103" i="11"/>
  <c r="CP103" i="11"/>
  <c r="CQ103" i="11"/>
  <c r="CR103" i="11"/>
  <c r="CS103" i="11"/>
  <c r="CT103" i="11"/>
  <c r="CU103" i="11"/>
  <c r="CV103" i="11"/>
  <c r="CW103" i="11"/>
  <c r="CX103" i="11"/>
  <c r="CY103" i="11"/>
  <c r="CZ103" i="11"/>
  <c r="DA103" i="11"/>
  <c r="DB103" i="11"/>
  <c r="DC103" i="11"/>
  <c r="DD103" i="11"/>
  <c r="DE103" i="11"/>
  <c r="DF103" i="11"/>
  <c r="K104" i="11"/>
  <c r="E104" i="11" s="1" a="1"/>
  <c r="E104" i="11" s="1"/>
  <c r="B136" i="12" s="1"/>
  <c r="L104" i="11"/>
  <c r="M104" i="11"/>
  <c r="N104" i="11"/>
  <c r="O104" i="11"/>
  <c r="P104" i="11"/>
  <c r="Q104" i="11"/>
  <c r="R104" i="11"/>
  <c r="S104" i="11"/>
  <c r="T104" i="11"/>
  <c r="U104" i="11"/>
  <c r="V104" i="11"/>
  <c r="W104" i="11"/>
  <c r="X104" i="11"/>
  <c r="Y104" i="11"/>
  <c r="Z104" i="11"/>
  <c r="AA104" i="11"/>
  <c r="AB104" i="11"/>
  <c r="AC104" i="11"/>
  <c r="AD104" i="11"/>
  <c r="AE104" i="11"/>
  <c r="AF104" i="11"/>
  <c r="AG104" i="11"/>
  <c r="AH104" i="11"/>
  <c r="AI104" i="11"/>
  <c r="AJ104" i="11"/>
  <c r="AK104" i="11"/>
  <c r="AL104" i="11"/>
  <c r="AM104" i="11"/>
  <c r="AN104" i="11"/>
  <c r="AO104" i="11"/>
  <c r="AP104" i="11"/>
  <c r="AQ104" i="11"/>
  <c r="AR104" i="11"/>
  <c r="AS104" i="11"/>
  <c r="AT104" i="11"/>
  <c r="AU104" i="11"/>
  <c r="AV104" i="11"/>
  <c r="AW104" i="11"/>
  <c r="AX104" i="11"/>
  <c r="AY104" i="11"/>
  <c r="AZ104" i="11"/>
  <c r="BA104" i="11"/>
  <c r="BB104" i="11"/>
  <c r="BC104" i="11"/>
  <c r="BD104" i="11"/>
  <c r="BE104" i="11"/>
  <c r="BF104" i="11"/>
  <c r="BG104" i="11"/>
  <c r="BH104" i="11"/>
  <c r="BI104" i="11"/>
  <c r="BJ104" i="11"/>
  <c r="BK104" i="11"/>
  <c r="BL104" i="11"/>
  <c r="BM104" i="11"/>
  <c r="BN104" i="11"/>
  <c r="BO104" i="11"/>
  <c r="BP104" i="11"/>
  <c r="BQ104" i="11"/>
  <c r="BR104" i="11"/>
  <c r="BS104" i="11"/>
  <c r="BT104" i="11"/>
  <c r="BU104" i="11"/>
  <c r="BV104" i="11"/>
  <c r="BW104" i="11"/>
  <c r="BX104" i="11"/>
  <c r="BY104" i="11"/>
  <c r="BZ104" i="11"/>
  <c r="CA104" i="11"/>
  <c r="CB104" i="11"/>
  <c r="CC104" i="11"/>
  <c r="CD104" i="11"/>
  <c r="CE104" i="11"/>
  <c r="CF104" i="11"/>
  <c r="CG104" i="11"/>
  <c r="CH104" i="11"/>
  <c r="CI104" i="11"/>
  <c r="CJ104" i="11"/>
  <c r="CK104" i="11"/>
  <c r="CL104" i="11"/>
  <c r="CM104" i="11"/>
  <c r="CN104" i="11"/>
  <c r="CO104" i="11"/>
  <c r="CP104" i="11"/>
  <c r="CQ104" i="11"/>
  <c r="CR104" i="11"/>
  <c r="CS104" i="11"/>
  <c r="CT104" i="11"/>
  <c r="CU104" i="11"/>
  <c r="CV104" i="11"/>
  <c r="CW104" i="11"/>
  <c r="CX104" i="11"/>
  <c r="CY104" i="11"/>
  <c r="CZ104" i="11"/>
  <c r="DA104" i="11"/>
  <c r="DB104" i="11"/>
  <c r="DC104" i="11"/>
  <c r="DD104" i="11"/>
  <c r="DE104" i="11"/>
  <c r="DF104" i="11"/>
  <c r="K105" i="11"/>
  <c r="E105" i="11" s="1" a="1"/>
  <c r="E105" i="11" s="1"/>
  <c r="L105" i="11"/>
  <c r="M105" i="11"/>
  <c r="N105" i="11"/>
  <c r="O105" i="11"/>
  <c r="P105" i="11"/>
  <c r="Q105" i="11"/>
  <c r="R105" i="11"/>
  <c r="S105" i="11"/>
  <c r="T105" i="11"/>
  <c r="U105" i="11"/>
  <c r="V105" i="11"/>
  <c r="W105" i="11"/>
  <c r="X105" i="11"/>
  <c r="Y105" i="11"/>
  <c r="Z105" i="11"/>
  <c r="AA105" i="11"/>
  <c r="AB105" i="11"/>
  <c r="AC105" i="11"/>
  <c r="AD105" i="11"/>
  <c r="AE105" i="11"/>
  <c r="AF105" i="11"/>
  <c r="AG105" i="11"/>
  <c r="AH105" i="11"/>
  <c r="AI105" i="11"/>
  <c r="AJ105" i="11"/>
  <c r="AK105" i="11"/>
  <c r="AL105" i="11"/>
  <c r="AM105" i="11"/>
  <c r="AN105" i="11"/>
  <c r="AO105" i="11"/>
  <c r="AP105" i="11"/>
  <c r="AQ105" i="11"/>
  <c r="AR105" i="11"/>
  <c r="AS105" i="11"/>
  <c r="AT105" i="11"/>
  <c r="AU105" i="11"/>
  <c r="AV105" i="11"/>
  <c r="AW105" i="11"/>
  <c r="AX105" i="11"/>
  <c r="AY105" i="11"/>
  <c r="AZ105" i="11"/>
  <c r="BA105" i="11"/>
  <c r="BB105" i="11"/>
  <c r="BC105" i="11"/>
  <c r="BD105" i="11"/>
  <c r="BE105" i="11"/>
  <c r="BF105" i="11"/>
  <c r="BG105" i="11"/>
  <c r="BH105" i="11"/>
  <c r="BI105" i="11"/>
  <c r="BJ105" i="11"/>
  <c r="BK105" i="11"/>
  <c r="BL105" i="11"/>
  <c r="BM105" i="11"/>
  <c r="BN105" i="11"/>
  <c r="BO105" i="11"/>
  <c r="BP105" i="11"/>
  <c r="BQ105" i="11"/>
  <c r="BR105" i="11"/>
  <c r="BS105" i="11"/>
  <c r="BT105" i="11"/>
  <c r="BU105" i="11"/>
  <c r="BV105" i="11"/>
  <c r="BW105" i="11"/>
  <c r="BX105" i="11"/>
  <c r="BY105" i="11"/>
  <c r="BZ105" i="11"/>
  <c r="CA105" i="11"/>
  <c r="CB105" i="11"/>
  <c r="CC105" i="11"/>
  <c r="CD105" i="11"/>
  <c r="CE105" i="11"/>
  <c r="CF105" i="11"/>
  <c r="CG105" i="11"/>
  <c r="CH105" i="11"/>
  <c r="CI105" i="11"/>
  <c r="CJ105" i="11"/>
  <c r="CK105" i="11"/>
  <c r="CL105" i="11"/>
  <c r="CM105" i="11"/>
  <c r="CN105" i="11"/>
  <c r="CO105" i="11"/>
  <c r="CP105" i="11"/>
  <c r="CQ105" i="11"/>
  <c r="CR105" i="11"/>
  <c r="CS105" i="11"/>
  <c r="CT105" i="11"/>
  <c r="CU105" i="11"/>
  <c r="CV105" i="11"/>
  <c r="CW105" i="11"/>
  <c r="CX105" i="11"/>
  <c r="CY105" i="11"/>
  <c r="CZ105" i="11"/>
  <c r="DA105" i="11"/>
  <c r="DB105" i="11"/>
  <c r="DC105" i="11"/>
  <c r="DD105" i="11"/>
  <c r="DE105" i="11"/>
  <c r="DF105" i="11"/>
  <c r="K106" i="11"/>
  <c r="L106" i="11"/>
  <c r="M106" i="11"/>
  <c r="N106" i="11"/>
  <c r="O106" i="11"/>
  <c r="P106" i="11"/>
  <c r="Q106" i="11"/>
  <c r="R106" i="11"/>
  <c r="S106" i="11"/>
  <c r="T106" i="11"/>
  <c r="U106" i="11"/>
  <c r="V106" i="11"/>
  <c r="W106" i="11"/>
  <c r="X106" i="11"/>
  <c r="Y106" i="11"/>
  <c r="Z106" i="11"/>
  <c r="AA106" i="11"/>
  <c r="AB106" i="11"/>
  <c r="AC106" i="11"/>
  <c r="AD106" i="11"/>
  <c r="AE106" i="11"/>
  <c r="AF106" i="11"/>
  <c r="AG106" i="11"/>
  <c r="AH106" i="11"/>
  <c r="AI106" i="11"/>
  <c r="AJ106" i="11"/>
  <c r="AK106" i="11"/>
  <c r="AL106" i="11"/>
  <c r="AM106" i="11"/>
  <c r="AN106" i="11"/>
  <c r="AO106" i="11"/>
  <c r="AP106" i="11"/>
  <c r="AQ106" i="11"/>
  <c r="AR106" i="11"/>
  <c r="AS106" i="11"/>
  <c r="AT106" i="11"/>
  <c r="AU106" i="11"/>
  <c r="AV106" i="11"/>
  <c r="AW106" i="11"/>
  <c r="AX106" i="11"/>
  <c r="AY106" i="11"/>
  <c r="AZ106" i="11"/>
  <c r="BA106" i="11"/>
  <c r="BB106" i="11"/>
  <c r="BC106" i="11"/>
  <c r="BD106" i="11"/>
  <c r="BE106" i="11"/>
  <c r="BF106" i="11"/>
  <c r="BG106" i="11"/>
  <c r="BH106" i="11"/>
  <c r="BI106" i="11"/>
  <c r="BJ106" i="11"/>
  <c r="BK106" i="11"/>
  <c r="BL106" i="11"/>
  <c r="BM106" i="11"/>
  <c r="BN106" i="11"/>
  <c r="BO106" i="11"/>
  <c r="BP106" i="11"/>
  <c r="BQ106" i="11"/>
  <c r="BR106" i="11"/>
  <c r="BS106" i="11"/>
  <c r="BT106" i="11"/>
  <c r="BU106" i="11"/>
  <c r="BV106" i="11"/>
  <c r="BW106" i="11"/>
  <c r="BX106" i="11"/>
  <c r="BY106" i="11"/>
  <c r="BZ106" i="11"/>
  <c r="CA106" i="11"/>
  <c r="CB106" i="11"/>
  <c r="CC106" i="11"/>
  <c r="CD106" i="11"/>
  <c r="CE106" i="11"/>
  <c r="CF106" i="11"/>
  <c r="CG106" i="11"/>
  <c r="CH106" i="11"/>
  <c r="CI106" i="11"/>
  <c r="CJ106" i="11"/>
  <c r="CK106" i="11"/>
  <c r="CL106" i="11"/>
  <c r="CM106" i="11"/>
  <c r="CN106" i="11"/>
  <c r="CO106" i="11"/>
  <c r="CP106" i="11"/>
  <c r="CQ106" i="11"/>
  <c r="CR106" i="11"/>
  <c r="CS106" i="11"/>
  <c r="CT106" i="11"/>
  <c r="CU106" i="11"/>
  <c r="CV106" i="11"/>
  <c r="CW106" i="11"/>
  <c r="CX106" i="11"/>
  <c r="CY106" i="11"/>
  <c r="CZ106" i="11"/>
  <c r="DA106" i="11"/>
  <c r="DB106" i="11"/>
  <c r="DC106" i="11"/>
  <c r="DD106" i="11"/>
  <c r="DE106" i="11"/>
  <c r="DF106" i="11"/>
  <c r="K107" i="11"/>
  <c r="E107" i="11" s="1" a="1"/>
  <c r="E107" i="11" s="1"/>
  <c r="L107" i="11"/>
  <c r="M107" i="11"/>
  <c r="N107" i="11"/>
  <c r="O107" i="11"/>
  <c r="P107" i="11"/>
  <c r="Q107" i="11"/>
  <c r="R107" i="11"/>
  <c r="S107" i="11"/>
  <c r="T107" i="11"/>
  <c r="U107" i="11"/>
  <c r="V107" i="11"/>
  <c r="W107" i="11"/>
  <c r="X107" i="11"/>
  <c r="Y107" i="11"/>
  <c r="Z107" i="11"/>
  <c r="AA107" i="11"/>
  <c r="AB107" i="11"/>
  <c r="AC107" i="11"/>
  <c r="AD107" i="11"/>
  <c r="AE107" i="11"/>
  <c r="AF107" i="11"/>
  <c r="AG107" i="11"/>
  <c r="AH107" i="11"/>
  <c r="AI107" i="11"/>
  <c r="AJ107" i="11"/>
  <c r="AK107" i="11"/>
  <c r="AL107" i="11"/>
  <c r="AM107" i="11"/>
  <c r="AN107" i="11"/>
  <c r="AO107" i="11"/>
  <c r="AP107" i="11"/>
  <c r="AQ107" i="11"/>
  <c r="AR107" i="11"/>
  <c r="AS107" i="11"/>
  <c r="AT107" i="11"/>
  <c r="AU107" i="11"/>
  <c r="AV107" i="11"/>
  <c r="AW107" i="11"/>
  <c r="AX107" i="11"/>
  <c r="AY107" i="11"/>
  <c r="AZ107" i="11"/>
  <c r="BA107" i="11"/>
  <c r="BB107" i="11"/>
  <c r="BC107" i="11"/>
  <c r="BD107" i="11"/>
  <c r="BE107" i="11"/>
  <c r="BF107" i="11"/>
  <c r="BG107" i="11"/>
  <c r="BH107" i="11"/>
  <c r="BI107" i="11"/>
  <c r="BJ107" i="11"/>
  <c r="BK107" i="11"/>
  <c r="BL107" i="11"/>
  <c r="BM107" i="11"/>
  <c r="BN107" i="11"/>
  <c r="BO107" i="11"/>
  <c r="BP107" i="11"/>
  <c r="BQ107" i="11"/>
  <c r="BR107" i="11"/>
  <c r="BS107" i="11"/>
  <c r="BT107" i="11"/>
  <c r="BU107" i="11"/>
  <c r="BV107" i="11"/>
  <c r="BW107" i="11"/>
  <c r="BX107" i="11"/>
  <c r="BY107" i="11"/>
  <c r="BZ107" i="11"/>
  <c r="CA107" i="11"/>
  <c r="CB107" i="11"/>
  <c r="CC107" i="11"/>
  <c r="CD107" i="11"/>
  <c r="CE107" i="11"/>
  <c r="CF107" i="11"/>
  <c r="CG107" i="11"/>
  <c r="CH107" i="11"/>
  <c r="CI107" i="11"/>
  <c r="CJ107" i="11"/>
  <c r="CK107" i="11"/>
  <c r="CL107" i="11"/>
  <c r="CM107" i="11"/>
  <c r="CN107" i="11"/>
  <c r="CO107" i="11"/>
  <c r="CP107" i="11"/>
  <c r="CQ107" i="11"/>
  <c r="CR107" i="11"/>
  <c r="CS107" i="11"/>
  <c r="CT107" i="11"/>
  <c r="CU107" i="11"/>
  <c r="CV107" i="11"/>
  <c r="CW107" i="11"/>
  <c r="CX107" i="11"/>
  <c r="CY107" i="11"/>
  <c r="CZ107" i="11"/>
  <c r="DA107" i="11"/>
  <c r="DB107" i="11"/>
  <c r="DC107" i="11"/>
  <c r="DD107" i="11"/>
  <c r="DE107" i="11"/>
  <c r="DF107" i="11"/>
  <c r="K108" i="11"/>
  <c r="L108" i="11"/>
  <c r="M108" i="11"/>
  <c r="N108" i="11"/>
  <c r="O108" i="11"/>
  <c r="P108" i="11"/>
  <c r="Q108" i="11"/>
  <c r="R108" i="11"/>
  <c r="S108" i="11"/>
  <c r="T108" i="11"/>
  <c r="U108" i="11"/>
  <c r="V108" i="11"/>
  <c r="W108" i="11"/>
  <c r="X108" i="11"/>
  <c r="Y108" i="11"/>
  <c r="Z108" i="11"/>
  <c r="AA108" i="11"/>
  <c r="AB108" i="11"/>
  <c r="AC108" i="11"/>
  <c r="AD108" i="11"/>
  <c r="AE108" i="11"/>
  <c r="AF108" i="11"/>
  <c r="AG108" i="11"/>
  <c r="AH108" i="11"/>
  <c r="AI108" i="11"/>
  <c r="AJ108" i="11"/>
  <c r="AK108" i="11"/>
  <c r="AL108" i="11"/>
  <c r="AM108" i="11"/>
  <c r="AN108" i="11"/>
  <c r="AO108" i="11"/>
  <c r="AP108" i="11"/>
  <c r="AQ108" i="11"/>
  <c r="AR108" i="11"/>
  <c r="AS108" i="11"/>
  <c r="AT108" i="11"/>
  <c r="AU108" i="11"/>
  <c r="AV108" i="11"/>
  <c r="AW108" i="11"/>
  <c r="AX108" i="11"/>
  <c r="AY108" i="11"/>
  <c r="AZ108" i="11"/>
  <c r="BA108" i="11"/>
  <c r="BB108" i="11"/>
  <c r="BC108" i="11"/>
  <c r="BD108" i="11"/>
  <c r="BE108" i="11"/>
  <c r="BF108" i="11"/>
  <c r="BG108" i="11"/>
  <c r="BH108" i="11"/>
  <c r="BI108" i="11"/>
  <c r="BJ108" i="11"/>
  <c r="BK108" i="11"/>
  <c r="BL108" i="11"/>
  <c r="BM108" i="11"/>
  <c r="BN108" i="11"/>
  <c r="BO108" i="11"/>
  <c r="BP108" i="11"/>
  <c r="BQ108" i="11"/>
  <c r="BR108" i="11"/>
  <c r="BS108" i="11"/>
  <c r="BT108" i="11"/>
  <c r="BU108" i="11"/>
  <c r="BV108" i="11"/>
  <c r="BW108" i="11"/>
  <c r="BX108" i="11"/>
  <c r="BY108" i="11"/>
  <c r="BZ108" i="11"/>
  <c r="CA108" i="11"/>
  <c r="CB108" i="11"/>
  <c r="CC108" i="11"/>
  <c r="CD108" i="11"/>
  <c r="CE108" i="11"/>
  <c r="CF108" i="11"/>
  <c r="CG108" i="11"/>
  <c r="CH108" i="11"/>
  <c r="CI108" i="11"/>
  <c r="CJ108" i="11"/>
  <c r="CK108" i="11"/>
  <c r="CL108" i="11"/>
  <c r="CM108" i="11"/>
  <c r="CN108" i="11"/>
  <c r="CO108" i="11"/>
  <c r="CP108" i="11"/>
  <c r="CQ108" i="11"/>
  <c r="CR108" i="11"/>
  <c r="CS108" i="11"/>
  <c r="CT108" i="11"/>
  <c r="CU108" i="11"/>
  <c r="CV108" i="11"/>
  <c r="CW108" i="11"/>
  <c r="CX108" i="11"/>
  <c r="CY108" i="11"/>
  <c r="CZ108" i="11"/>
  <c r="DA108" i="11"/>
  <c r="DB108" i="11"/>
  <c r="DC108" i="11"/>
  <c r="DD108" i="11"/>
  <c r="DE108" i="11"/>
  <c r="DF108" i="11"/>
  <c r="K109" i="11"/>
  <c r="L109" i="11"/>
  <c r="M109" i="11"/>
  <c r="N109" i="11"/>
  <c r="O109" i="11"/>
  <c r="P109" i="11"/>
  <c r="Q109" i="11"/>
  <c r="R109" i="11"/>
  <c r="S109" i="11"/>
  <c r="T109" i="11"/>
  <c r="U109" i="11"/>
  <c r="V109" i="11"/>
  <c r="W109" i="11"/>
  <c r="X109" i="11"/>
  <c r="Y109" i="11"/>
  <c r="Z109" i="11"/>
  <c r="AA109" i="11"/>
  <c r="AB109" i="11"/>
  <c r="AC109" i="11"/>
  <c r="AD109" i="11"/>
  <c r="AE109" i="11"/>
  <c r="AF109" i="11"/>
  <c r="AG109" i="11"/>
  <c r="AH109" i="11"/>
  <c r="AI109" i="11"/>
  <c r="AJ109" i="11"/>
  <c r="AK109" i="11"/>
  <c r="AL109" i="11"/>
  <c r="AM109" i="11"/>
  <c r="AN109" i="11"/>
  <c r="AO109" i="11"/>
  <c r="AP109" i="11"/>
  <c r="AQ109" i="11"/>
  <c r="AR109" i="11"/>
  <c r="AS109" i="11"/>
  <c r="AT109" i="11"/>
  <c r="AU109" i="11"/>
  <c r="AV109" i="11"/>
  <c r="AW109" i="11"/>
  <c r="AX109" i="11"/>
  <c r="AY109" i="11"/>
  <c r="AZ109" i="11"/>
  <c r="BA109" i="11"/>
  <c r="BB109" i="11"/>
  <c r="BC109" i="11"/>
  <c r="BD109" i="11"/>
  <c r="BE109" i="11"/>
  <c r="BF109" i="11"/>
  <c r="BG109" i="11"/>
  <c r="BH109" i="11"/>
  <c r="BI109" i="11"/>
  <c r="BJ109" i="11"/>
  <c r="BK109" i="11"/>
  <c r="BL109" i="11"/>
  <c r="BM109" i="11"/>
  <c r="BN109" i="11"/>
  <c r="BO109" i="11"/>
  <c r="BP109" i="11"/>
  <c r="BQ109" i="11"/>
  <c r="BR109" i="11"/>
  <c r="BS109" i="11"/>
  <c r="BT109" i="11"/>
  <c r="BU109" i="11"/>
  <c r="BV109" i="11"/>
  <c r="BW109" i="11"/>
  <c r="BX109" i="11"/>
  <c r="BY109" i="11"/>
  <c r="BZ109" i="11"/>
  <c r="CA109" i="11"/>
  <c r="CB109" i="11"/>
  <c r="CC109" i="11"/>
  <c r="CD109" i="11"/>
  <c r="CE109" i="11"/>
  <c r="CF109" i="11"/>
  <c r="CG109" i="11"/>
  <c r="CH109" i="11"/>
  <c r="CI109" i="11"/>
  <c r="CJ109" i="11"/>
  <c r="CK109" i="11"/>
  <c r="CL109" i="11"/>
  <c r="CM109" i="11"/>
  <c r="CN109" i="11"/>
  <c r="CO109" i="11"/>
  <c r="CP109" i="11"/>
  <c r="CQ109" i="11"/>
  <c r="CR109" i="11"/>
  <c r="CS109" i="11"/>
  <c r="CT109" i="11"/>
  <c r="CU109" i="11"/>
  <c r="CV109" i="11"/>
  <c r="CW109" i="11"/>
  <c r="CX109" i="11"/>
  <c r="CY109" i="11"/>
  <c r="CZ109" i="11"/>
  <c r="DA109" i="11"/>
  <c r="DB109" i="11"/>
  <c r="DC109" i="11"/>
  <c r="DD109" i="11"/>
  <c r="DE109" i="11"/>
  <c r="DF109" i="11"/>
  <c r="K110" i="11"/>
  <c r="L110" i="11"/>
  <c r="M110" i="11"/>
  <c r="N110" i="11"/>
  <c r="O110" i="11"/>
  <c r="P110" i="11"/>
  <c r="Q110" i="11"/>
  <c r="R110" i="11"/>
  <c r="S110" i="11"/>
  <c r="T110" i="11"/>
  <c r="U110" i="11"/>
  <c r="V110" i="11"/>
  <c r="W110" i="11"/>
  <c r="X110" i="11"/>
  <c r="Y110" i="11"/>
  <c r="Z110" i="11"/>
  <c r="AA110" i="11"/>
  <c r="AB110" i="11"/>
  <c r="AC110" i="11"/>
  <c r="AD110" i="11"/>
  <c r="AE110" i="11"/>
  <c r="AF110" i="11"/>
  <c r="AG110" i="11"/>
  <c r="AH110" i="11"/>
  <c r="AI110" i="11"/>
  <c r="AJ110" i="11"/>
  <c r="AK110" i="11"/>
  <c r="AL110" i="11"/>
  <c r="AM110" i="11"/>
  <c r="AN110" i="11"/>
  <c r="AO110" i="11"/>
  <c r="AP110" i="11"/>
  <c r="AQ110" i="11"/>
  <c r="AR110" i="11"/>
  <c r="AS110" i="11"/>
  <c r="AT110" i="11"/>
  <c r="AU110" i="11"/>
  <c r="AV110" i="11"/>
  <c r="AW110" i="11"/>
  <c r="AX110" i="11"/>
  <c r="AY110" i="11"/>
  <c r="AZ110" i="11"/>
  <c r="BA110" i="11"/>
  <c r="BB110" i="11"/>
  <c r="BC110" i="11"/>
  <c r="BD110" i="11"/>
  <c r="BE110" i="11"/>
  <c r="BF110" i="11"/>
  <c r="BG110" i="11"/>
  <c r="BH110" i="11"/>
  <c r="BI110" i="11"/>
  <c r="BJ110" i="11"/>
  <c r="BK110" i="11"/>
  <c r="BL110" i="11"/>
  <c r="BM110" i="11"/>
  <c r="BN110" i="11"/>
  <c r="BO110" i="11"/>
  <c r="BP110" i="11"/>
  <c r="BQ110" i="11"/>
  <c r="BR110" i="11"/>
  <c r="BS110" i="11"/>
  <c r="BT110" i="11"/>
  <c r="BU110" i="11"/>
  <c r="BV110" i="11"/>
  <c r="BW110" i="11"/>
  <c r="BX110" i="11"/>
  <c r="BY110" i="11"/>
  <c r="BZ110" i="11"/>
  <c r="CA110" i="11"/>
  <c r="CB110" i="11"/>
  <c r="CC110" i="11"/>
  <c r="CD110" i="11"/>
  <c r="CE110" i="11"/>
  <c r="CF110" i="11"/>
  <c r="CG110" i="11"/>
  <c r="CH110" i="11"/>
  <c r="CI110" i="11"/>
  <c r="CJ110" i="11"/>
  <c r="CK110" i="11"/>
  <c r="CL110" i="11"/>
  <c r="CM110" i="11"/>
  <c r="CN110" i="11"/>
  <c r="CO110" i="11"/>
  <c r="CP110" i="11"/>
  <c r="CQ110" i="11"/>
  <c r="CR110" i="11"/>
  <c r="CS110" i="11"/>
  <c r="CT110" i="11"/>
  <c r="CU110" i="11"/>
  <c r="CV110" i="11"/>
  <c r="CW110" i="11"/>
  <c r="CX110" i="11"/>
  <c r="CY110" i="11"/>
  <c r="CZ110" i="11"/>
  <c r="DA110" i="11"/>
  <c r="DB110" i="11"/>
  <c r="DC110" i="11"/>
  <c r="DD110" i="11"/>
  <c r="DE110" i="11"/>
  <c r="DF110" i="11"/>
  <c r="K111" i="11"/>
  <c r="L111" i="11"/>
  <c r="M111" i="11"/>
  <c r="N111" i="11"/>
  <c r="O111" i="11"/>
  <c r="P111" i="11"/>
  <c r="Q111" i="11"/>
  <c r="R111" i="11"/>
  <c r="S111" i="11"/>
  <c r="T111" i="11"/>
  <c r="U111" i="11"/>
  <c r="V111" i="11"/>
  <c r="W111" i="11"/>
  <c r="X111" i="11"/>
  <c r="Y111" i="11"/>
  <c r="Z111" i="11"/>
  <c r="AA111" i="11"/>
  <c r="AB111" i="11"/>
  <c r="AC111" i="11"/>
  <c r="AD111" i="11"/>
  <c r="AE111" i="11"/>
  <c r="AF111" i="11"/>
  <c r="AG111" i="11"/>
  <c r="AH111" i="11"/>
  <c r="AI111" i="11"/>
  <c r="AJ111" i="11"/>
  <c r="AK111" i="11"/>
  <c r="AL111" i="11"/>
  <c r="AM111" i="11"/>
  <c r="AN111" i="11"/>
  <c r="AO111" i="11"/>
  <c r="AP111" i="11"/>
  <c r="AQ111" i="11"/>
  <c r="AR111" i="11"/>
  <c r="AS111" i="11"/>
  <c r="AT111" i="11"/>
  <c r="AU111" i="11"/>
  <c r="AV111" i="11"/>
  <c r="AW111" i="11"/>
  <c r="AX111" i="11"/>
  <c r="AY111" i="11"/>
  <c r="AZ111" i="11"/>
  <c r="BA111" i="11"/>
  <c r="BB111" i="11"/>
  <c r="BC111" i="11"/>
  <c r="BD111" i="11"/>
  <c r="BE111" i="11"/>
  <c r="BF111" i="11"/>
  <c r="BG111" i="11"/>
  <c r="BH111" i="11"/>
  <c r="BI111" i="11"/>
  <c r="BJ111" i="11"/>
  <c r="BK111" i="11"/>
  <c r="BL111" i="11"/>
  <c r="BM111" i="11"/>
  <c r="BN111" i="11"/>
  <c r="BO111" i="11"/>
  <c r="BP111" i="11"/>
  <c r="BQ111" i="11"/>
  <c r="BR111" i="11"/>
  <c r="BS111" i="11"/>
  <c r="BT111" i="11"/>
  <c r="BU111" i="11"/>
  <c r="BV111" i="11"/>
  <c r="BW111" i="11"/>
  <c r="BX111" i="11"/>
  <c r="BY111" i="11"/>
  <c r="BZ111" i="11"/>
  <c r="CA111" i="11"/>
  <c r="CB111" i="11"/>
  <c r="CC111" i="11"/>
  <c r="CD111" i="11"/>
  <c r="CE111" i="11"/>
  <c r="CF111" i="11"/>
  <c r="CG111" i="11"/>
  <c r="CH111" i="11"/>
  <c r="CI111" i="11"/>
  <c r="CJ111" i="11"/>
  <c r="CK111" i="11"/>
  <c r="CL111" i="11"/>
  <c r="CM111" i="11"/>
  <c r="CN111" i="11"/>
  <c r="CO111" i="11"/>
  <c r="CP111" i="11"/>
  <c r="CQ111" i="11"/>
  <c r="CR111" i="11"/>
  <c r="CS111" i="11"/>
  <c r="CT111" i="11"/>
  <c r="CU111" i="11"/>
  <c r="CV111" i="11"/>
  <c r="CW111" i="11"/>
  <c r="CX111" i="11"/>
  <c r="CY111" i="11"/>
  <c r="CZ111" i="11"/>
  <c r="DA111" i="11"/>
  <c r="DB111" i="11"/>
  <c r="DC111" i="11"/>
  <c r="DD111" i="11"/>
  <c r="DE111" i="11"/>
  <c r="DF111" i="11"/>
  <c r="K112" i="11"/>
  <c r="L112" i="11"/>
  <c r="M112" i="11"/>
  <c r="N112" i="11"/>
  <c r="O112" i="11"/>
  <c r="P112" i="11"/>
  <c r="Q112" i="11"/>
  <c r="R112" i="11"/>
  <c r="S112" i="11"/>
  <c r="T112" i="11"/>
  <c r="U112" i="11"/>
  <c r="V112" i="11"/>
  <c r="W112" i="11"/>
  <c r="X112" i="11"/>
  <c r="Y112" i="11"/>
  <c r="Z112" i="11"/>
  <c r="AA112" i="11"/>
  <c r="AB112" i="11"/>
  <c r="AC112" i="11"/>
  <c r="AD112" i="11"/>
  <c r="AE112" i="11"/>
  <c r="AF112" i="11"/>
  <c r="AG112" i="11"/>
  <c r="AH112" i="11"/>
  <c r="AI112" i="11"/>
  <c r="AJ112" i="11"/>
  <c r="AK112" i="11"/>
  <c r="AL112" i="11"/>
  <c r="AM112" i="11"/>
  <c r="AN112" i="11"/>
  <c r="AO112" i="11"/>
  <c r="AP112" i="11"/>
  <c r="AQ112" i="11"/>
  <c r="AR112" i="11"/>
  <c r="AS112" i="11"/>
  <c r="AT112" i="11"/>
  <c r="AU112" i="11"/>
  <c r="AV112" i="11"/>
  <c r="AW112" i="11"/>
  <c r="AX112" i="11"/>
  <c r="AY112" i="11"/>
  <c r="AZ112" i="11"/>
  <c r="BA112" i="11"/>
  <c r="BB112" i="11"/>
  <c r="BC112" i="11"/>
  <c r="BD112" i="11"/>
  <c r="BE112" i="11"/>
  <c r="BF112" i="11"/>
  <c r="BG112" i="11"/>
  <c r="BH112" i="11"/>
  <c r="BI112" i="11"/>
  <c r="BJ112" i="11"/>
  <c r="BK112" i="11"/>
  <c r="BL112" i="11"/>
  <c r="BM112" i="11"/>
  <c r="BN112" i="11"/>
  <c r="BO112" i="11"/>
  <c r="BP112" i="11"/>
  <c r="BQ112" i="11"/>
  <c r="BR112" i="11"/>
  <c r="BS112" i="11"/>
  <c r="BT112" i="11"/>
  <c r="BU112" i="11"/>
  <c r="BV112" i="11"/>
  <c r="BW112" i="11"/>
  <c r="BX112" i="11"/>
  <c r="BY112" i="11"/>
  <c r="BZ112" i="11"/>
  <c r="CA112" i="11"/>
  <c r="CB112" i="11"/>
  <c r="CC112" i="11"/>
  <c r="CD112" i="11"/>
  <c r="CE112" i="11"/>
  <c r="CF112" i="11"/>
  <c r="CG112" i="11"/>
  <c r="CH112" i="11"/>
  <c r="CI112" i="11"/>
  <c r="CJ112" i="11"/>
  <c r="CK112" i="11"/>
  <c r="CL112" i="11"/>
  <c r="CM112" i="11"/>
  <c r="CN112" i="11"/>
  <c r="CO112" i="11"/>
  <c r="CP112" i="11"/>
  <c r="CQ112" i="11"/>
  <c r="CR112" i="11"/>
  <c r="CS112" i="11"/>
  <c r="CT112" i="11"/>
  <c r="CU112" i="11"/>
  <c r="CV112" i="11"/>
  <c r="CW112" i="11"/>
  <c r="CX112" i="11"/>
  <c r="CY112" i="11"/>
  <c r="CZ112" i="11"/>
  <c r="DA112" i="11"/>
  <c r="DB112" i="11"/>
  <c r="DC112" i="11"/>
  <c r="DD112" i="11"/>
  <c r="DE112" i="11"/>
  <c r="DF112" i="11"/>
  <c r="K113" i="11"/>
  <c r="L113" i="11"/>
  <c r="M113" i="11"/>
  <c r="N113" i="11"/>
  <c r="O113" i="11"/>
  <c r="P113" i="11"/>
  <c r="Q113" i="11"/>
  <c r="R113" i="11"/>
  <c r="S113" i="11"/>
  <c r="T113" i="11"/>
  <c r="U113" i="11"/>
  <c r="V113" i="11"/>
  <c r="W113" i="11"/>
  <c r="X113" i="11"/>
  <c r="Y113" i="11"/>
  <c r="Z113" i="11"/>
  <c r="AA113" i="11"/>
  <c r="AB113" i="11"/>
  <c r="AC113" i="11"/>
  <c r="AD113" i="11"/>
  <c r="AE113" i="11"/>
  <c r="AF113" i="11"/>
  <c r="AG113" i="11"/>
  <c r="AH113" i="11"/>
  <c r="AI113" i="11"/>
  <c r="AJ113" i="11"/>
  <c r="AK113" i="11"/>
  <c r="AL113" i="11"/>
  <c r="AM113" i="11"/>
  <c r="AN113" i="11"/>
  <c r="AO113" i="11"/>
  <c r="AP113" i="11"/>
  <c r="AQ113" i="11"/>
  <c r="AR113" i="11"/>
  <c r="AS113" i="11"/>
  <c r="AT113" i="11"/>
  <c r="AU113" i="11"/>
  <c r="AV113" i="11"/>
  <c r="AW113" i="11"/>
  <c r="AX113" i="11"/>
  <c r="AY113" i="11"/>
  <c r="AZ113" i="11"/>
  <c r="BA113" i="11"/>
  <c r="BB113" i="11"/>
  <c r="BC113" i="11"/>
  <c r="BD113" i="11"/>
  <c r="BE113" i="11"/>
  <c r="BF113" i="11"/>
  <c r="BG113" i="11"/>
  <c r="BH113" i="11"/>
  <c r="BI113" i="11"/>
  <c r="BJ113" i="11"/>
  <c r="BK113" i="11"/>
  <c r="BL113" i="11"/>
  <c r="BM113" i="11"/>
  <c r="BN113" i="11"/>
  <c r="BO113" i="11"/>
  <c r="BP113" i="11"/>
  <c r="BQ113" i="11"/>
  <c r="BR113" i="11"/>
  <c r="BS113" i="11"/>
  <c r="BT113" i="11"/>
  <c r="BU113" i="11"/>
  <c r="BV113" i="11"/>
  <c r="BW113" i="11"/>
  <c r="BX113" i="11"/>
  <c r="BY113" i="11"/>
  <c r="BZ113" i="11"/>
  <c r="CA113" i="11"/>
  <c r="CB113" i="11"/>
  <c r="CC113" i="11"/>
  <c r="CD113" i="11"/>
  <c r="CE113" i="11"/>
  <c r="CF113" i="11"/>
  <c r="CG113" i="11"/>
  <c r="CH113" i="11"/>
  <c r="CI113" i="11"/>
  <c r="CJ113" i="11"/>
  <c r="CK113" i="11"/>
  <c r="CL113" i="11"/>
  <c r="CM113" i="11"/>
  <c r="CN113" i="11"/>
  <c r="CO113" i="11"/>
  <c r="CP113" i="11"/>
  <c r="CQ113" i="11"/>
  <c r="CR113" i="11"/>
  <c r="CS113" i="11"/>
  <c r="CT113" i="11"/>
  <c r="CU113" i="11"/>
  <c r="CV113" i="11"/>
  <c r="CW113" i="11"/>
  <c r="CX113" i="11"/>
  <c r="CY113" i="11"/>
  <c r="CZ113" i="11"/>
  <c r="DA113" i="11"/>
  <c r="DB113" i="11"/>
  <c r="DC113" i="11"/>
  <c r="DD113" i="11"/>
  <c r="DE113" i="11"/>
  <c r="DF113" i="11"/>
  <c r="K114" i="11"/>
  <c r="L114" i="11"/>
  <c r="M114" i="11"/>
  <c r="N114" i="11"/>
  <c r="O114" i="11"/>
  <c r="P114" i="11"/>
  <c r="Q114" i="11"/>
  <c r="R114" i="11"/>
  <c r="S114" i="11"/>
  <c r="T114" i="11"/>
  <c r="U114" i="11"/>
  <c r="V114" i="11"/>
  <c r="W114" i="11"/>
  <c r="X114" i="11"/>
  <c r="Y114" i="11"/>
  <c r="Z114" i="11"/>
  <c r="AA114" i="11"/>
  <c r="AB114" i="11"/>
  <c r="AC114" i="11"/>
  <c r="AD114" i="11"/>
  <c r="AE114" i="11"/>
  <c r="AF114" i="11"/>
  <c r="AG114" i="11"/>
  <c r="AH114" i="11"/>
  <c r="AI114" i="11"/>
  <c r="AJ114" i="11"/>
  <c r="AK114" i="11"/>
  <c r="AL114" i="11"/>
  <c r="AM114" i="11"/>
  <c r="AN114" i="11"/>
  <c r="AO114" i="11"/>
  <c r="AP114" i="11"/>
  <c r="AQ114" i="11"/>
  <c r="AR114" i="11"/>
  <c r="AS114" i="11"/>
  <c r="AT114" i="11"/>
  <c r="AU114" i="11"/>
  <c r="AV114" i="11"/>
  <c r="AW114" i="11"/>
  <c r="AX114" i="11"/>
  <c r="AY114" i="11"/>
  <c r="AZ114" i="11"/>
  <c r="BA114" i="11"/>
  <c r="BB114" i="11"/>
  <c r="BC114" i="11"/>
  <c r="BD114" i="11"/>
  <c r="BE114" i="11"/>
  <c r="BF114" i="11"/>
  <c r="BG114" i="11"/>
  <c r="BH114" i="11"/>
  <c r="BI114" i="11"/>
  <c r="BJ114" i="11"/>
  <c r="BK114" i="11"/>
  <c r="BL114" i="11"/>
  <c r="BM114" i="11"/>
  <c r="BN114" i="11"/>
  <c r="BO114" i="11"/>
  <c r="BP114" i="11"/>
  <c r="BQ114" i="11"/>
  <c r="BR114" i="11"/>
  <c r="BS114" i="11"/>
  <c r="BT114" i="11"/>
  <c r="BU114" i="11"/>
  <c r="BV114" i="11"/>
  <c r="BW114" i="11"/>
  <c r="BX114" i="11"/>
  <c r="BY114" i="11"/>
  <c r="BZ114" i="11"/>
  <c r="CA114" i="11"/>
  <c r="CB114" i="11"/>
  <c r="CC114" i="11"/>
  <c r="CD114" i="11"/>
  <c r="CE114" i="11"/>
  <c r="CF114" i="11"/>
  <c r="CG114" i="11"/>
  <c r="CH114" i="11"/>
  <c r="CI114" i="11"/>
  <c r="CJ114" i="11"/>
  <c r="CK114" i="11"/>
  <c r="CL114" i="11"/>
  <c r="CM114" i="11"/>
  <c r="CN114" i="11"/>
  <c r="CO114" i="11"/>
  <c r="CP114" i="11"/>
  <c r="CQ114" i="11"/>
  <c r="CR114" i="11"/>
  <c r="CS114" i="11"/>
  <c r="CT114" i="11"/>
  <c r="CU114" i="11"/>
  <c r="CV114" i="11"/>
  <c r="CW114" i="11"/>
  <c r="CX114" i="11"/>
  <c r="CY114" i="11"/>
  <c r="CZ114" i="11"/>
  <c r="DA114" i="11"/>
  <c r="DB114" i="11"/>
  <c r="DC114" i="11"/>
  <c r="DD114" i="11"/>
  <c r="DE114" i="11"/>
  <c r="DF114" i="11"/>
  <c r="K115" i="11"/>
  <c r="L115" i="11"/>
  <c r="M115" i="11"/>
  <c r="N115" i="11"/>
  <c r="O115" i="11"/>
  <c r="P115" i="11"/>
  <c r="Q115" i="11"/>
  <c r="R115" i="11"/>
  <c r="S115" i="11"/>
  <c r="T115" i="11"/>
  <c r="U115" i="11"/>
  <c r="V115" i="11"/>
  <c r="W115" i="11"/>
  <c r="X115" i="11"/>
  <c r="Y115" i="11"/>
  <c r="Z115" i="11"/>
  <c r="AA115" i="11"/>
  <c r="AB115" i="11"/>
  <c r="AC115" i="11"/>
  <c r="AD115" i="11"/>
  <c r="AE115" i="11"/>
  <c r="AF115" i="11"/>
  <c r="AG115" i="11"/>
  <c r="AH115" i="11"/>
  <c r="AI115" i="11"/>
  <c r="AJ115" i="11"/>
  <c r="AK115" i="11"/>
  <c r="AL115" i="11"/>
  <c r="AM115" i="11"/>
  <c r="AN115" i="11"/>
  <c r="AO115" i="11"/>
  <c r="AP115" i="11"/>
  <c r="AQ115" i="11"/>
  <c r="AR115" i="11"/>
  <c r="AS115" i="11"/>
  <c r="AT115" i="11"/>
  <c r="AU115" i="11"/>
  <c r="AV115" i="11"/>
  <c r="AW115" i="11"/>
  <c r="AX115" i="11"/>
  <c r="AY115" i="11"/>
  <c r="AZ115" i="11"/>
  <c r="BA115" i="11"/>
  <c r="BB115" i="11"/>
  <c r="BC115" i="11"/>
  <c r="BD115" i="11"/>
  <c r="BE115" i="11"/>
  <c r="BF115" i="11"/>
  <c r="BG115" i="11"/>
  <c r="BH115" i="11"/>
  <c r="BI115" i="11"/>
  <c r="BJ115" i="11"/>
  <c r="BK115" i="11"/>
  <c r="BL115" i="11"/>
  <c r="BM115" i="11"/>
  <c r="BN115" i="11"/>
  <c r="BO115" i="11"/>
  <c r="BP115" i="11"/>
  <c r="BQ115" i="11"/>
  <c r="BR115" i="11"/>
  <c r="BS115" i="11"/>
  <c r="BT115" i="11"/>
  <c r="BU115" i="11"/>
  <c r="BV115" i="11"/>
  <c r="BW115" i="11"/>
  <c r="BX115" i="11"/>
  <c r="BY115" i="11"/>
  <c r="BZ115" i="11"/>
  <c r="CA115" i="11"/>
  <c r="CB115" i="11"/>
  <c r="CC115" i="11"/>
  <c r="CD115" i="11"/>
  <c r="CE115" i="11"/>
  <c r="CF115" i="11"/>
  <c r="CG115" i="11"/>
  <c r="CH115" i="11"/>
  <c r="CI115" i="11"/>
  <c r="CJ115" i="11"/>
  <c r="CK115" i="11"/>
  <c r="CL115" i="11"/>
  <c r="CM115" i="11"/>
  <c r="CN115" i="11"/>
  <c r="CO115" i="11"/>
  <c r="CP115" i="11"/>
  <c r="CQ115" i="11"/>
  <c r="CR115" i="11"/>
  <c r="CS115" i="11"/>
  <c r="CT115" i="11"/>
  <c r="CU115" i="11"/>
  <c r="CV115" i="11"/>
  <c r="CW115" i="11"/>
  <c r="CX115" i="11"/>
  <c r="CY115" i="11"/>
  <c r="CZ115" i="11"/>
  <c r="DA115" i="11"/>
  <c r="DB115" i="11"/>
  <c r="DC115" i="11"/>
  <c r="DD115" i="11"/>
  <c r="DE115" i="11"/>
  <c r="DF115" i="11"/>
  <c r="K22" i="11"/>
  <c r="L22" i="11"/>
  <c r="M22" i="11"/>
  <c r="N22" i="11"/>
  <c r="O22" i="11"/>
  <c r="P22" i="11"/>
  <c r="Q22" i="11"/>
  <c r="R22" i="11"/>
  <c r="S22" i="11"/>
  <c r="T22" i="11"/>
  <c r="U22" i="11"/>
  <c r="V22" i="11"/>
  <c r="W22" i="11"/>
  <c r="X22" i="11"/>
  <c r="Y22" i="11"/>
  <c r="Z22" i="11"/>
  <c r="AA22" i="11"/>
  <c r="AB22" i="11"/>
  <c r="AC22" i="11"/>
  <c r="AD22" i="11"/>
  <c r="AE22" i="11"/>
  <c r="AF22" i="11"/>
  <c r="AG22" i="11"/>
  <c r="AH22" i="11"/>
  <c r="AI22" i="11"/>
  <c r="AJ22" i="11"/>
  <c r="AK22" i="11"/>
  <c r="AL22" i="11"/>
  <c r="AM22" i="11"/>
  <c r="AN22" i="11"/>
  <c r="AO22" i="11"/>
  <c r="AP22" i="11"/>
  <c r="AQ22" i="11"/>
  <c r="AR22" i="11"/>
  <c r="AS22" i="11"/>
  <c r="AT22" i="11"/>
  <c r="AU22" i="11"/>
  <c r="AV22" i="11"/>
  <c r="AW22" i="11"/>
  <c r="AX22" i="11"/>
  <c r="AY22" i="11"/>
  <c r="AZ22" i="11"/>
  <c r="BA22" i="11"/>
  <c r="BB22" i="11"/>
  <c r="BC22" i="11"/>
  <c r="BD22" i="11"/>
  <c r="BE22" i="11"/>
  <c r="BF22" i="11"/>
  <c r="BG22" i="11"/>
  <c r="BH22" i="11"/>
  <c r="BI22" i="11"/>
  <c r="BJ22" i="11"/>
  <c r="BK22" i="11"/>
  <c r="BL22" i="11"/>
  <c r="BM22" i="11"/>
  <c r="BN22" i="11"/>
  <c r="BO22" i="11"/>
  <c r="BP22" i="11"/>
  <c r="BQ22" i="11"/>
  <c r="BR22" i="11"/>
  <c r="BS22" i="11"/>
  <c r="BT22" i="11"/>
  <c r="BU22" i="11"/>
  <c r="BV22" i="11"/>
  <c r="BW22" i="11"/>
  <c r="BX22" i="11"/>
  <c r="BY22" i="11"/>
  <c r="BZ22" i="11"/>
  <c r="CA22" i="11"/>
  <c r="CB22" i="11"/>
  <c r="CC22" i="11"/>
  <c r="CD22" i="11"/>
  <c r="CE22" i="11"/>
  <c r="CF22" i="11"/>
  <c r="CG22" i="11"/>
  <c r="CH22" i="11"/>
  <c r="CI22" i="11"/>
  <c r="CJ22" i="11"/>
  <c r="CK22" i="11"/>
  <c r="CL22" i="11"/>
  <c r="CM22" i="11"/>
  <c r="CN22" i="11"/>
  <c r="CO22" i="11"/>
  <c r="CP22" i="11"/>
  <c r="CQ22" i="11"/>
  <c r="CR22" i="11"/>
  <c r="CS22" i="11"/>
  <c r="CT22" i="11"/>
  <c r="CU22" i="11"/>
  <c r="CV22" i="11"/>
  <c r="CW22" i="11"/>
  <c r="CX22" i="11"/>
  <c r="CY22" i="11"/>
  <c r="CZ22" i="11"/>
  <c r="DA22" i="11"/>
  <c r="DB22" i="11"/>
  <c r="DC22" i="11"/>
  <c r="DD22" i="11"/>
  <c r="DE22" i="11"/>
  <c r="DF22" i="11"/>
  <c r="K23" i="11"/>
  <c r="E23" i="11" s="1" a="1"/>
  <c r="E23" i="11" s="1"/>
  <c r="L23" i="11"/>
  <c r="M23" i="11"/>
  <c r="N23" i="11"/>
  <c r="O23" i="11"/>
  <c r="P23" i="11"/>
  <c r="Q23" i="11"/>
  <c r="R23" i="11"/>
  <c r="S23" i="11"/>
  <c r="T23" i="11"/>
  <c r="U23" i="11"/>
  <c r="V23" i="11"/>
  <c r="W23" i="11"/>
  <c r="X23" i="11"/>
  <c r="Y23" i="11"/>
  <c r="Z23" i="11"/>
  <c r="AA23" i="11"/>
  <c r="AB23" i="11"/>
  <c r="AC23" i="11"/>
  <c r="AD23" i="11"/>
  <c r="AE23" i="11"/>
  <c r="AF23" i="11"/>
  <c r="AG23" i="11"/>
  <c r="AH23" i="11"/>
  <c r="AI23" i="11"/>
  <c r="AJ23" i="11"/>
  <c r="AK23" i="11"/>
  <c r="AL23" i="11"/>
  <c r="AM23" i="11"/>
  <c r="AN23" i="11"/>
  <c r="AO23" i="11"/>
  <c r="AP23" i="11"/>
  <c r="AQ23" i="11"/>
  <c r="AR23" i="11"/>
  <c r="AS23" i="11"/>
  <c r="AT23" i="11"/>
  <c r="AU23" i="11"/>
  <c r="AV23" i="11"/>
  <c r="AW23" i="11"/>
  <c r="AX23" i="11"/>
  <c r="AY23" i="11"/>
  <c r="AZ23" i="11"/>
  <c r="BA23" i="11"/>
  <c r="BB23" i="11"/>
  <c r="BC23" i="11"/>
  <c r="BD23" i="11"/>
  <c r="BE23" i="11"/>
  <c r="BF23" i="11"/>
  <c r="BG23" i="11"/>
  <c r="BH23" i="11"/>
  <c r="BI23" i="11"/>
  <c r="BJ23" i="11"/>
  <c r="BK23" i="11"/>
  <c r="BL23" i="11"/>
  <c r="BM23" i="11"/>
  <c r="BN23" i="11"/>
  <c r="BO23" i="11"/>
  <c r="BP23" i="11"/>
  <c r="BQ23" i="11"/>
  <c r="BR23" i="11"/>
  <c r="BS23" i="11"/>
  <c r="BT23" i="11"/>
  <c r="BU23" i="11"/>
  <c r="BV23" i="11"/>
  <c r="BW23" i="11"/>
  <c r="BX23" i="11"/>
  <c r="BY23" i="11"/>
  <c r="BZ23" i="11"/>
  <c r="CA23" i="11"/>
  <c r="CB23" i="11"/>
  <c r="CC23" i="11"/>
  <c r="CD23" i="11"/>
  <c r="CE23" i="11"/>
  <c r="CF23" i="11"/>
  <c r="CG23" i="11"/>
  <c r="CH23" i="11"/>
  <c r="CI23" i="11"/>
  <c r="CJ23" i="11"/>
  <c r="CK23" i="11"/>
  <c r="CL23" i="11"/>
  <c r="CM23" i="11"/>
  <c r="CN23" i="11"/>
  <c r="CO23" i="11"/>
  <c r="CP23" i="11"/>
  <c r="CQ23" i="11"/>
  <c r="CR23" i="11"/>
  <c r="CS23" i="11"/>
  <c r="CT23" i="11"/>
  <c r="CU23" i="11"/>
  <c r="CV23" i="11"/>
  <c r="CW23" i="11"/>
  <c r="CX23" i="11"/>
  <c r="CY23" i="11"/>
  <c r="CZ23" i="11"/>
  <c r="DA23" i="11"/>
  <c r="DB23" i="11"/>
  <c r="DC23" i="11"/>
  <c r="DD23" i="11"/>
  <c r="DE23" i="11"/>
  <c r="DF23" i="11"/>
  <c r="K24" i="11"/>
  <c r="L24" i="11"/>
  <c r="M24" i="11"/>
  <c r="N24" i="11"/>
  <c r="O24" i="11"/>
  <c r="P24" i="11"/>
  <c r="Q24" i="11"/>
  <c r="R24" i="11"/>
  <c r="S24" i="11"/>
  <c r="T24" i="11"/>
  <c r="U24" i="11"/>
  <c r="V24" i="11"/>
  <c r="W24" i="11"/>
  <c r="X24" i="11"/>
  <c r="Y24" i="11"/>
  <c r="Z24" i="11"/>
  <c r="AA24" i="11"/>
  <c r="AB24" i="11"/>
  <c r="AC24" i="11"/>
  <c r="AD24" i="11"/>
  <c r="AE24" i="11"/>
  <c r="AF24" i="11"/>
  <c r="AG24" i="11"/>
  <c r="AH24" i="11"/>
  <c r="AI24" i="11"/>
  <c r="AJ24" i="11"/>
  <c r="AK24" i="11"/>
  <c r="AL24" i="11"/>
  <c r="AM24" i="11"/>
  <c r="AN24" i="11"/>
  <c r="AO24" i="11"/>
  <c r="AP24" i="11"/>
  <c r="AQ24" i="11"/>
  <c r="AR24" i="11"/>
  <c r="AS24" i="11"/>
  <c r="AT24" i="11"/>
  <c r="AU24" i="11"/>
  <c r="AV24" i="11"/>
  <c r="AW24" i="11"/>
  <c r="AX24" i="11"/>
  <c r="AY24" i="11"/>
  <c r="AZ24" i="11"/>
  <c r="BA24" i="11"/>
  <c r="BB24" i="11"/>
  <c r="BC24" i="11"/>
  <c r="BD24" i="11"/>
  <c r="BE24" i="11"/>
  <c r="BF24" i="11"/>
  <c r="BG24" i="11"/>
  <c r="BH24" i="11"/>
  <c r="BI24" i="11"/>
  <c r="BJ24" i="11"/>
  <c r="BK24" i="11"/>
  <c r="BL24" i="11"/>
  <c r="BM24" i="11"/>
  <c r="BN24" i="11"/>
  <c r="BO24" i="11"/>
  <c r="BP24" i="11"/>
  <c r="BQ24" i="11"/>
  <c r="BR24" i="11"/>
  <c r="BS24" i="11"/>
  <c r="BT24" i="11"/>
  <c r="BU24" i="11"/>
  <c r="BV24" i="11"/>
  <c r="BW24" i="11"/>
  <c r="BX24" i="11"/>
  <c r="BY24" i="11"/>
  <c r="BZ24" i="11"/>
  <c r="CA24" i="11"/>
  <c r="CB24" i="11"/>
  <c r="CC24" i="11"/>
  <c r="CD24" i="11"/>
  <c r="CE24" i="11"/>
  <c r="CF24" i="11"/>
  <c r="CG24" i="11"/>
  <c r="CH24" i="11"/>
  <c r="CI24" i="11"/>
  <c r="CJ24" i="11"/>
  <c r="CK24" i="11"/>
  <c r="CL24" i="11"/>
  <c r="CM24" i="11"/>
  <c r="CN24" i="11"/>
  <c r="CO24" i="11"/>
  <c r="CP24" i="11"/>
  <c r="CQ24" i="11"/>
  <c r="CR24" i="11"/>
  <c r="CS24" i="11"/>
  <c r="CT24" i="11"/>
  <c r="CU24" i="11"/>
  <c r="CV24" i="11"/>
  <c r="CW24" i="11"/>
  <c r="CX24" i="11"/>
  <c r="CY24" i="11"/>
  <c r="CZ24" i="11"/>
  <c r="DA24" i="11"/>
  <c r="DB24" i="11"/>
  <c r="DC24" i="11"/>
  <c r="DD24" i="11"/>
  <c r="DE24" i="11"/>
  <c r="DF24" i="11"/>
  <c r="K25" i="11"/>
  <c r="E25" i="11" s="1" a="1"/>
  <c r="E25" i="11" s="1"/>
  <c r="L25" i="11"/>
  <c r="M25" i="11"/>
  <c r="N25" i="11"/>
  <c r="O25" i="11"/>
  <c r="P25" i="11"/>
  <c r="Q25" i="11"/>
  <c r="R25" i="11"/>
  <c r="S25" i="11"/>
  <c r="T25" i="11"/>
  <c r="U25" i="11"/>
  <c r="V25" i="11"/>
  <c r="W25" i="11"/>
  <c r="X25" i="11"/>
  <c r="Y25" i="11"/>
  <c r="Z25" i="11"/>
  <c r="AA25" i="11"/>
  <c r="AB25" i="11"/>
  <c r="AC25" i="11"/>
  <c r="AD25" i="11"/>
  <c r="AE25" i="11"/>
  <c r="AF25" i="11"/>
  <c r="AG25" i="11"/>
  <c r="AH25" i="11"/>
  <c r="AI25" i="11"/>
  <c r="AJ25" i="11"/>
  <c r="AK25" i="11"/>
  <c r="AL25" i="11"/>
  <c r="AM25" i="11"/>
  <c r="AN25" i="11"/>
  <c r="AO25" i="11"/>
  <c r="AP25" i="11"/>
  <c r="AQ25" i="11"/>
  <c r="AR25" i="11"/>
  <c r="AS25" i="11"/>
  <c r="AT25" i="11"/>
  <c r="AU25" i="11"/>
  <c r="AV25" i="11"/>
  <c r="AW25" i="11"/>
  <c r="AX25" i="11"/>
  <c r="AY25" i="11"/>
  <c r="AZ25" i="11"/>
  <c r="BA25" i="11"/>
  <c r="BB25" i="11"/>
  <c r="BC25" i="11"/>
  <c r="BD25" i="11"/>
  <c r="BE25" i="11"/>
  <c r="BF25" i="11"/>
  <c r="BG25" i="11"/>
  <c r="BH25" i="11"/>
  <c r="BI25" i="11"/>
  <c r="BJ25" i="11"/>
  <c r="BK25" i="11"/>
  <c r="BL25" i="11"/>
  <c r="BM25" i="11"/>
  <c r="BN25" i="11"/>
  <c r="BO25" i="11"/>
  <c r="BP25" i="11"/>
  <c r="BQ25" i="11"/>
  <c r="BR25" i="11"/>
  <c r="BS25" i="11"/>
  <c r="BT25" i="11"/>
  <c r="BU25" i="11"/>
  <c r="BV25" i="11"/>
  <c r="BW25" i="11"/>
  <c r="BX25" i="11"/>
  <c r="BY25" i="11"/>
  <c r="BZ25" i="11"/>
  <c r="CA25" i="11"/>
  <c r="CB25" i="11"/>
  <c r="CC25" i="11"/>
  <c r="CD25" i="11"/>
  <c r="CE25" i="11"/>
  <c r="CF25" i="11"/>
  <c r="CG25" i="11"/>
  <c r="CH25" i="11"/>
  <c r="CI25" i="11"/>
  <c r="CJ25" i="11"/>
  <c r="CK25" i="11"/>
  <c r="CL25" i="11"/>
  <c r="CM25" i="11"/>
  <c r="CN25" i="11"/>
  <c r="CO25" i="11"/>
  <c r="CP25" i="11"/>
  <c r="CQ25" i="11"/>
  <c r="CR25" i="11"/>
  <c r="CS25" i="11"/>
  <c r="CT25" i="11"/>
  <c r="CU25" i="11"/>
  <c r="CV25" i="11"/>
  <c r="CW25" i="11"/>
  <c r="CX25" i="11"/>
  <c r="CY25" i="11"/>
  <c r="CZ25" i="11"/>
  <c r="DA25" i="11"/>
  <c r="DB25" i="11"/>
  <c r="DC25" i="11"/>
  <c r="DD25" i="11"/>
  <c r="DE25" i="11"/>
  <c r="DF25" i="11"/>
  <c r="K26" i="11"/>
  <c r="L26" i="11"/>
  <c r="M26" i="11"/>
  <c r="N26" i="11"/>
  <c r="O26" i="11"/>
  <c r="P26" i="11"/>
  <c r="Q26" i="11"/>
  <c r="R26" i="11"/>
  <c r="S26" i="11"/>
  <c r="T26" i="11"/>
  <c r="U26" i="11"/>
  <c r="V26" i="11"/>
  <c r="W26" i="11"/>
  <c r="X26" i="11"/>
  <c r="Y26" i="11"/>
  <c r="Z26" i="11"/>
  <c r="AA26" i="11"/>
  <c r="AB26" i="11"/>
  <c r="AC26" i="11"/>
  <c r="AD26" i="11"/>
  <c r="AE26" i="11"/>
  <c r="AF26" i="11"/>
  <c r="AG26" i="11"/>
  <c r="AH26" i="11"/>
  <c r="AI26" i="11"/>
  <c r="AJ26" i="11"/>
  <c r="AK26" i="11"/>
  <c r="AL26" i="11"/>
  <c r="AM26" i="11"/>
  <c r="AN26" i="11"/>
  <c r="AO26" i="11"/>
  <c r="AP26" i="11"/>
  <c r="AQ26" i="11"/>
  <c r="AR26" i="11"/>
  <c r="AS26" i="11"/>
  <c r="AT26" i="11"/>
  <c r="AU26" i="11"/>
  <c r="AV26" i="11"/>
  <c r="AW26" i="11"/>
  <c r="AX26" i="11"/>
  <c r="AY26" i="11"/>
  <c r="AZ26" i="11"/>
  <c r="BA26" i="11"/>
  <c r="BB26" i="11"/>
  <c r="BC26" i="11"/>
  <c r="BD26" i="11"/>
  <c r="BE26" i="11"/>
  <c r="BF26" i="11"/>
  <c r="BG26" i="11"/>
  <c r="BH26" i="11"/>
  <c r="BI26" i="11"/>
  <c r="BJ26" i="11"/>
  <c r="BK26" i="11"/>
  <c r="BL26" i="11"/>
  <c r="BM26" i="11"/>
  <c r="BN26" i="11"/>
  <c r="BO26" i="11"/>
  <c r="BP26" i="11"/>
  <c r="BQ26" i="11"/>
  <c r="BR26" i="11"/>
  <c r="BS26" i="11"/>
  <c r="BT26" i="11"/>
  <c r="BU26" i="11"/>
  <c r="BV26" i="11"/>
  <c r="BW26" i="11"/>
  <c r="BX26" i="11"/>
  <c r="BY26" i="11"/>
  <c r="BZ26" i="11"/>
  <c r="CA26" i="11"/>
  <c r="CB26" i="11"/>
  <c r="CC26" i="11"/>
  <c r="CD26" i="11"/>
  <c r="CE26" i="11"/>
  <c r="CF26" i="11"/>
  <c r="CG26" i="11"/>
  <c r="CH26" i="11"/>
  <c r="CI26" i="11"/>
  <c r="CJ26" i="11"/>
  <c r="CK26" i="11"/>
  <c r="CL26" i="11"/>
  <c r="CM26" i="11"/>
  <c r="CN26" i="11"/>
  <c r="CO26" i="11"/>
  <c r="CP26" i="11"/>
  <c r="CQ26" i="11"/>
  <c r="CR26" i="11"/>
  <c r="CS26" i="11"/>
  <c r="CT26" i="11"/>
  <c r="CU26" i="11"/>
  <c r="CV26" i="11"/>
  <c r="CW26" i="11"/>
  <c r="CX26" i="11"/>
  <c r="CY26" i="11"/>
  <c r="CZ26" i="11"/>
  <c r="DA26" i="11"/>
  <c r="DB26" i="11"/>
  <c r="DC26" i="11"/>
  <c r="DD26" i="11"/>
  <c r="DE26" i="11"/>
  <c r="DF26" i="11"/>
  <c r="K27" i="11"/>
  <c r="E27" i="11" s="1" a="1"/>
  <c r="E27" i="11" s="1"/>
  <c r="L27" i="11"/>
  <c r="M27" i="11"/>
  <c r="N27" i="11"/>
  <c r="O27" i="11"/>
  <c r="P27" i="11"/>
  <c r="Q27" i="11"/>
  <c r="R27" i="11"/>
  <c r="S27" i="11"/>
  <c r="T27" i="11"/>
  <c r="U27" i="11"/>
  <c r="V27" i="11"/>
  <c r="W27" i="11"/>
  <c r="X27" i="11"/>
  <c r="Y27" i="11"/>
  <c r="Z27" i="11"/>
  <c r="AA27" i="11"/>
  <c r="AB27" i="11"/>
  <c r="AC27" i="11"/>
  <c r="AD27" i="11"/>
  <c r="AE27" i="11"/>
  <c r="AF27" i="11"/>
  <c r="AG27" i="11"/>
  <c r="AH27" i="11"/>
  <c r="AI27" i="11"/>
  <c r="AJ27" i="11"/>
  <c r="AK27" i="11"/>
  <c r="AL27" i="11"/>
  <c r="AM27" i="11"/>
  <c r="AN27" i="11"/>
  <c r="AO27" i="11"/>
  <c r="AP27" i="11"/>
  <c r="AQ27" i="11"/>
  <c r="AR27" i="11"/>
  <c r="AS27" i="11"/>
  <c r="AT27" i="11"/>
  <c r="AU27" i="11"/>
  <c r="AV27" i="11"/>
  <c r="AW27" i="11"/>
  <c r="AX27" i="11"/>
  <c r="AY27" i="11"/>
  <c r="AZ27" i="11"/>
  <c r="BA27" i="11"/>
  <c r="BB27" i="11"/>
  <c r="BC27" i="11"/>
  <c r="BD27" i="11"/>
  <c r="BE27" i="11"/>
  <c r="BF27" i="11"/>
  <c r="BG27" i="11"/>
  <c r="BH27" i="11"/>
  <c r="BI27" i="11"/>
  <c r="BJ27" i="11"/>
  <c r="BK27" i="11"/>
  <c r="BL27" i="11"/>
  <c r="BM27" i="11"/>
  <c r="BN27" i="11"/>
  <c r="BO27" i="11"/>
  <c r="BP27" i="11"/>
  <c r="BQ27" i="11"/>
  <c r="BR27" i="11"/>
  <c r="BS27" i="11"/>
  <c r="BT27" i="11"/>
  <c r="BU27" i="11"/>
  <c r="BV27" i="11"/>
  <c r="BW27" i="11"/>
  <c r="BX27" i="11"/>
  <c r="BY27" i="11"/>
  <c r="BZ27" i="11"/>
  <c r="CA27" i="11"/>
  <c r="CB27" i="11"/>
  <c r="CC27" i="11"/>
  <c r="CD27" i="11"/>
  <c r="CE27" i="11"/>
  <c r="CF27" i="11"/>
  <c r="CG27" i="11"/>
  <c r="CH27" i="11"/>
  <c r="CI27" i="11"/>
  <c r="CJ27" i="11"/>
  <c r="CK27" i="11"/>
  <c r="CL27" i="11"/>
  <c r="CM27" i="11"/>
  <c r="CN27" i="11"/>
  <c r="CO27" i="11"/>
  <c r="CP27" i="11"/>
  <c r="CQ27" i="11"/>
  <c r="CR27" i="11"/>
  <c r="CS27" i="11"/>
  <c r="CT27" i="11"/>
  <c r="CU27" i="11"/>
  <c r="CV27" i="11"/>
  <c r="CW27" i="11"/>
  <c r="CX27" i="11"/>
  <c r="CY27" i="11"/>
  <c r="CZ27" i="11"/>
  <c r="DA27" i="11"/>
  <c r="DB27" i="11"/>
  <c r="DC27" i="11"/>
  <c r="DD27" i="11"/>
  <c r="DE27" i="11"/>
  <c r="DF27" i="11"/>
  <c r="K28" i="11"/>
  <c r="L28" i="11"/>
  <c r="M28" i="11"/>
  <c r="N28" i="11"/>
  <c r="O28" i="11"/>
  <c r="P28" i="11"/>
  <c r="Q28" i="11"/>
  <c r="R28" i="11"/>
  <c r="S28" i="11"/>
  <c r="T28" i="11"/>
  <c r="U28" i="11"/>
  <c r="V28" i="11"/>
  <c r="W28" i="11"/>
  <c r="X28" i="11"/>
  <c r="Y28" i="11"/>
  <c r="Z28" i="11"/>
  <c r="AA28" i="11"/>
  <c r="AB28" i="11"/>
  <c r="AC28" i="11"/>
  <c r="AD28" i="11"/>
  <c r="AE28" i="11"/>
  <c r="AF28" i="11"/>
  <c r="AG28" i="11"/>
  <c r="AH28" i="11"/>
  <c r="AI28" i="11"/>
  <c r="AJ28" i="11"/>
  <c r="AK28" i="11"/>
  <c r="AL28" i="11"/>
  <c r="AM28" i="11"/>
  <c r="AN28" i="11"/>
  <c r="AO28" i="11"/>
  <c r="AP28" i="11"/>
  <c r="AQ28" i="11"/>
  <c r="AR28" i="11"/>
  <c r="AS28" i="11"/>
  <c r="AT28" i="11"/>
  <c r="AU28" i="11"/>
  <c r="AV28" i="11"/>
  <c r="AW28" i="11"/>
  <c r="AX28" i="11"/>
  <c r="AY28" i="11"/>
  <c r="AZ28" i="11"/>
  <c r="BA28" i="11"/>
  <c r="BB28" i="11"/>
  <c r="BC28" i="11"/>
  <c r="BD28" i="11"/>
  <c r="BE28" i="11"/>
  <c r="BF28" i="11"/>
  <c r="BG28" i="11"/>
  <c r="BH28" i="11"/>
  <c r="BI28" i="11"/>
  <c r="BJ28" i="11"/>
  <c r="BK28" i="11"/>
  <c r="BL28" i="11"/>
  <c r="BM28" i="11"/>
  <c r="BN28" i="11"/>
  <c r="BO28" i="11"/>
  <c r="BP28" i="11"/>
  <c r="BQ28" i="11"/>
  <c r="BR28" i="11"/>
  <c r="BS28" i="11"/>
  <c r="BT28" i="11"/>
  <c r="BU28" i="11"/>
  <c r="BV28" i="11"/>
  <c r="BW28" i="11"/>
  <c r="BX28" i="11"/>
  <c r="BY28" i="11"/>
  <c r="BZ28" i="11"/>
  <c r="CA28" i="11"/>
  <c r="CB28" i="11"/>
  <c r="CC28" i="11"/>
  <c r="CD28" i="11"/>
  <c r="CE28" i="11"/>
  <c r="CF28" i="11"/>
  <c r="CG28" i="11"/>
  <c r="CH28" i="11"/>
  <c r="CI28" i="11"/>
  <c r="CJ28" i="11"/>
  <c r="CK28" i="11"/>
  <c r="CL28" i="11"/>
  <c r="CM28" i="11"/>
  <c r="CN28" i="11"/>
  <c r="CO28" i="11"/>
  <c r="CP28" i="11"/>
  <c r="CQ28" i="11"/>
  <c r="CR28" i="11"/>
  <c r="CS28" i="11"/>
  <c r="CT28" i="11"/>
  <c r="CU28" i="11"/>
  <c r="CV28" i="11"/>
  <c r="CW28" i="11"/>
  <c r="CX28" i="11"/>
  <c r="CY28" i="11"/>
  <c r="CZ28" i="11"/>
  <c r="DA28" i="11"/>
  <c r="DB28" i="11"/>
  <c r="DC28" i="11"/>
  <c r="DD28" i="11"/>
  <c r="DE28" i="11"/>
  <c r="DF28" i="11"/>
  <c r="K29" i="11"/>
  <c r="E29" i="11" s="1" a="1"/>
  <c r="E29" i="11" s="1"/>
  <c r="B61" i="12" s="1"/>
  <c r="L29" i="11"/>
  <c r="M29" i="11"/>
  <c r="N29" i="11"/>
  <c r="O29" i="11"/>
  <c r="P29" i="11"/>
  <c r="Q29" i="11"/>
  <c r="R29" i="11"/>
  <c r="S29" i="11"/>
  <c r="T29" i="11"/>
  <c r="U29" i="11"/>
  <c r="V29" i="11"/>
  <c r="W29" i="11"/>
  <c r="X29" i="11"/>
  <c r="Y29" i="11"/>
  <c r="Z29" i="11"/>
  <c r="AA29" i="11"/>
  <c r="AB29" i="11"/>
  <c r="AC29" i="11"/>
  <c r="AD29" i="11"/>
  <c r="AE29" i="11"/>
  <c r="AF29" i="11"/>
  <c r="AG29" i="11"/>
  <c r="AH29" i="11"/>
  <c r="AI29" i="11"/>
  <c r="AJ29" i="11"/>
  <c r="AK29" i="11"/>
  <c r="AL29" i="11"/>
  <c r="AM29" i="11"/>
  <c r="AN29" i="11"/>
  <c r="AO29" i="11"/>
  <c r="AP29" i="11"/>
  <c r="AQ29" i="11"/>
  <c r="AR29" i="11"/>
  <c r="AS29" i="11"/>
  <c r="AT29" i="11"/>
  <c r="AU29" i="11"/>
  <c r="AV29" i="11"/>
  <c r="AW29" i="11"/>
  <c r="AX29" i="11"/>
  <c r="AY29" i="11"/>
  <c r="AZ29" i="11"/>
  <c r="BA29" i="11"/>
  <c r="BB29" i="11"/>
  <c r="BC29" i="11"/>
  <c r="BD29" i="11"/>
  <c r="BE29" i="11"/>
  <c r="BF29" i="11"/>
  <c r="BG29" i="11"/>
  <c r="BH29" i="11"/>
  <c r="BI29" i="11"/>
  <c r="BJ29" i="11"/>
  <c r="BK29" i="11"/>
  <c r="BL29" i="11"/>
  <c r="BM29" i="11"/>
  <c r="BN29" i="11"/>
  <c r="BO29" i="11"/>
  <c r="BP29" i="11"/>
  <c r="BQ29" i="11"/>
  <c r="BR29" i="11"/>
  <c r="BS29" i="11"/>
  <c r="BT29" i="11"/>
  <c r="BU29" i="11"/>
  <c r="BV29" i="11"/>
  <c r="BW29" i="11"/>
  <c r="BX29" i="11"/>
  <c r="BY29" i="11"/>
  <c r="BZ29" i="11"/>
  <c r="CA29" i="11"/>
  <c r="CB29" i="11"/>
  <c r="CC29" i="11"/>
  <c r="CD29" i="11"/>
  <c r="CE29" i="11"/>
  <c r="CF29" i="11"/>
  <c r="CG29" i="11"/>
  <c r="CH29" i="11"/>
  <c r="CI29" i="11"/>
  <c r="CJ29" i="11"/>
  <c r="CK29" i="11"/>
  <c r="CL29" i="11"/>
  <c r="CM29" i="11"/>
  <c r="CN29" i="11"/>
  <c r="CO29" i="11"/>
  <c r="CP29" i="11"/>
  <c r="CQ29" i="11"/>
  <c r="CR29" i="11"/>
  <c r="CS29" i="11"/>
  <c r="CT29" i="11"/>
  <c r="CU29" i="11"/>
  <c r="CV29" i="11"/>
  <c r="CW29" i="11"/>
  <c r="CX29" i="11"/>
  <c r="CY29" i="11"/>
  <c r="CZ29" i="11"/>
  <c r="DA29" i="11"/>
  <c r="DB29" i="11"/>
  <c r="DC29" i="11"/>
  <c r="DD29" i="11"/>
  <c r="DE29" i="11"/>
  <c r="DF29" i="11"/>
  <c r="K30" i="11"/>
  <c r="E30" i="11" s="1" a="1"/>
  <c r="E30" i="11" s="1"/>
  <c r="B62" i="12" s="1"/>
  <c r="L30" i="11"/>
  <c r="M30" i="11"/>
  <c r="N30" i="11"/>
  <c r="O30" i="11"/>
  <c r="P30" i="11"/>
  <c r="Q30" i="11"/>
  <c r="R30" i="11"/>
  <c r="S30" i="11"/>
  <c r="T30" i="11"/>
  <c r="U30" i="11"/>
  <c r="V30" i="11"/>
  <c r="W30" i="11"/>
  <c r="X30" i="11"/>
  <c r="Y30" i="11"/>
  <c r="Z30" i="11"/>
  <c r="AA30" i="11"/>
  <c r="AB30" i="11"/>
  <c r="AC30" i="11"/>
  <c r="AD30" i="11"/>
  <c r="AE30" i="11"/>
  <c r="AF30" i="11"/>
  <c r="AG30" i="11"/>
  <c r="AH30" i="11"/>
  <c r="AI30" i="11"/>
  <c r="AJ30" i="11"/>
  <c r="AK30" i="11"/>
  <c r="AL30" i="11"/>
  <c r="AM30" i="11"/>
  <c r="AN30" i="11"/>
  <c r="AO30" i="11"/>
  <c r="AP30" i="11"/>
  <c r="AQ30" i="11"/>
  <c r="AR30" i="11"/>
  <c r="AS30" i="11"/>
  <c r="AT30" i="11"/>
  <c r="AU30" i="11"/>
  <c r="AV30" i="11"/>
  <c r="AW30" i="11"/>
  <c r="AX30" i="11"/>
  <c r="AY30" i="11"/>
  <c r="AZ30" i="11"/>
  <c r="BA30" i="11"/>
  <c r="BB30" i="11"/>
  <c r="BC30" i="11"/>
  <c r="BD30" i="11"/>
  <c r="BE30" i="11"/>
  <c r="BF30" i="11"/>
  <c r="BG30" i="11"/>
  <c r="BH30" i="11"/>
  <c r="BI30" i="11"/>
  <c r="BJ30" i="11"/>
  <c r="BK30" i="11"/>
  <c r="BL30" i="11"/>
  <c r="BM30" i="11"/>
  <c r="BN30" i="11"/>
  <c r="BO30" i="11"/>
  <c r="BP30" i="11"/>
  <c r="BQ30" i="11"/>
  <c r="BR30" i="11"/>
  <c r="BS30" i="11"/>
  <c r="BT30" i="11"/>
  <c r="BU30" i="11"/>
  <c r="BV30" i="11"/>
  <c r="BW30" i="11"/>
  <c r="BX30" i="11"/>
  <c r="BY30" i="11"/>
  <c r="BZ30" i="11"/>
  <c r="CA30" i="11"/>
  <c r="CB30" i="11"/>
  <c r="CC30" i="11"/>
  <c r="CD30" i="11"/>
  <c r="CE30" i="11"/>
  <c r="CF30" i="11"/>
  <c r="CG30" i="11"/>
  <c r="CH30" i="11"/>
  <c r="CI30" i="11"/>
  <c r="CJ30" i="11"/>
  <c r="CK30" i="11"/>
  <c r="CL30" i="11"/>
  <c r="CM30" i="11"/>
  <c r="CN30" i="11"/>
  <c r="CO30" i="11"/>
  <c r="CP30" i="11"/>
  <c r="CQ30" i="11"/>
  <c r="CR30" i="11"/>
  <c r="CS30" i="11"/>
  <c r="CT30" i="11"/>
  <c r="CU30" i="11"/>
  <c r="CV30" i="11"/>
  <c r="CW30" i="11"/>
  <c r="CX30" i="11"/>
  <c r="CY30" i="11"/>
  <c r="CZ30" i="11"/>
  <c r="DA30" i="11"/>
  <c r="DB30" i="11"/>
  <c r="DC30" i="11"/>
  <c r="DD30" i="11"/>
  <c r="DE30" i="11"/>
  <c r="DF30" i="11"/>
  <c r="K31" i="11"/>
  <c r="E31" i="11" s="1" a="1"/>
  <c r="E31" i="11" s="1"/>
  <c r="L31" i="11"/>
  <c r="M31" i="11"/>
  <c r="N31" i="11"/>
  <c r="O31" i="11"/>
  <c r="P31" i="11"/>
  <c r="Q31" i="11"/>
  <c r="R31" i="11"/>
  <c r="S31" i="11"/>
  <c r="T31" i="11"/>
  <c r="U31" i="11"/>
  <c r="V31" i="11"/>
  <c r="W31" i="11"/>
  <c r="X31" i="11"/>
  <c r="Y31" i="11"/>
  <c r="Z31" i="11"/>
  <c r="AA31" i="11"/>
  <c r="AB31" i="11"/>
  <c r="AC31" i="11"/>
  <c r="AD31" i="11"/>
  <c r="AE31" i="11"/>
  <c r="AF31" i="11"/>
  <c r="AG31" i="11"/>
  <c r="AH31" i="11"/>
  <c r="AI31" i="11"/>
  <c r="AJ31" i="11"/>
  <c r="AK31" i="11"/>
  <c r="AL31" i="11"/>
  <c r="AM31" i="11"/>
  <c r="AN31" i="11"/>
  <c r="AO31" i="11"/>
  <c r="AP31" i="11"/>
  <c r="AQ31" i="11"/>
  <c r="AR31" i="11"/>
  <c r="AS31" i="11"/>
  <c r="AT31" i="11"/>
  <c r="AU31" i="11"/>
  <c r="AV31" i="11"/>
  <c r="AW31" i="11"/>
  <c r="AX31" i="11"/>
  <c r="AY31" i="11"/>
  <c r="AZ31" i="11"/>
  <c r="BA31" i="11"/>
  <c r="BB31" i="11"/>
  <c r="BC31" i="11"/>
  <c r="BD31" i="11"/>
  <c r="BE31" i="11"/>
  <c r="BF31" i="11"/>
  <c r="BG31" i="11"/>
  <c r="BH31" i="11"/>
  <c r="BI31" i="11"/>
  <c r="BJ31" i="11"/>
  <c r="BK31" i="11"/>
  <c r="BL31" i="11"/>
  <c r="BM31" i="11"/>
  <c r="BN31" i="11"/>
  <c r="BO31" i="11"/>
  <c r="BP31" i="11"/>
  <c r="BQ31" i="11"/>
  <c r="BR31" i="11"/>
  <c r="BS31" i="11"/>
  <c r="BT31" i="11"/>
  <c r="BU31" i="11"/>
  <c r="BV31" i="11"/>
  <c r="BW31" i="11"/>
  <c r="BX31" i="11"/>
  <c r="BY31" i="11"/>
  <c r="BZ31" i="11"/>
  <c r="CA31" i="11"/>
  <c r="CB31" i="11"/>
  <c r="CC31" i="11"/>
  <c r="CD31" i="11"/>
  <c r="CE31" i="11"/>
  <c r="CF31" i="11"/>
  <c r="CG31" i="11"/>
  <c r="CH31" i="11"/>
  <c r="CI31" i="11"/>
  <c r="CJ31" i="11"/>
  <c r="CK31" i="11"/>
  <c r="CL31" i="11"/>
  <c r="CM31" i="11"/>
  <c r="CN31" i="11"/>
  <c r="CO31" i="11"/>
  <c r="CP31" i="11"/>
  <c r="CQ31" i="11"/>
  <c r="CR31" i="11"/>
  <c r="CS31" i="11"/>
  <c r="CT31" i="11"/>
  <c r="CU31" i="11"/>
  <c r="CV31" i="11"/>
  <c r="CW31" i="11"/>
  <c r="CX31" i="11"/>
  <c r="CY31" i="11"/>
  <c r="CZ31" i="11"/>
  <c r="DA31" i="11"/>
  <c r="DB31" i="11"/>
  <c r="DC31" i="11"/>
  <c r="DD31" i="11"/>
  <c r="DE31" i="11"/>
  <c r="DF31" i="11"/>
  <c r="K32" i="11"/>
  <c r="L32" i="11"/>
  <c r="M32" i="11"/>
  <c r="N32" i="11"/>
  <c r="O32" i="11"/>
  <c r="P32" i="11"/>
  <c r="Q32" i="11"/>
  <c r="R32" i="11"/>
  <c r="S32" i="11"/>
  <c r="T32" i="11"/>
  <c r="U32" i="11"/>
  <c r="V32" i="11"/>
  <c r="W32" i="11"/>
  <c r="X32" i="11"/>
  <c r="Y32" i="11"/>
  <c r="Z32" i="11"/>
  <c r="AA32" i="11"/>
  <c r="AB32" i="11"/>
  <c r="AC32" i="11"/>
  <c r="AD32" i="11"/>
  <c r="AE32" i="11"/>
  <c r="AF32" i="11"/>
  <c r="AG32" i="11"/>
  <c r="AH32" i="11"/>
  <c r="AI32" i="11"/>
  <c r="AJ32" i="11"/>
  <c r="AK32" i="11"/>
  <c r="AL32" i="11"/>
  <c r="AM32" i="11"/>
  <c r="AN32" i="11"/>
  <c r="AO32" i="11"/>
  <c r="AP32" i="11"/>
  <c r="AQ32" i="11"/>
  <c r="AR32" i="11"/>
  <c r="AS32" i="11"/>
  <c r="AT32" i="11"/>
  <c r="AU32" i="11"/>
  <c r="AV32" i="11"/>
  <c r="AW32" i="11"/>
  <c r="AX32" i="11"/>
  <c r="AY32" i="11"/>
  <c r="AZ32" i="11"/>
  <c r="BA32" i="11"/>
  <c r="BB32" i="11"/>
  <c r="BC32" i="11"/>
  <c r="BD32" i="11"/>
  <c r="BE32" i="11"/>
  <c r="BF32" i="11"/>
  <c r="BG32" i="11"/>
  <c r="BH32" i="11"/>
  <c r="BI32" i="11"/>
  <c r="BJ32" i="11"/>
  <c r="BK32" i="11"/>
  <c r="BL32" i="11"/>
  <c r="BM32" i="11"/>
  <c r="BN32" i="11"/>
  <c r="BO32" i="11"/>
  <c r="BP32" i="11"/>
  <c r="BQ32" i="11"/>
  <c r="BR32" i="11"/>
  <c r="BS32" i="11"/>
  <c r="BT32" i="11"/>
  <c r="BU32" i="11"/>
  <c r="BV32" i="11"/>
  <c r="BW32" i="11"/>
  <c r="BX32" i="11"/>
  <c r="BY32" i="11"/>
  <c r="BZ32" i="11"/>
  <c r="CA32" i="11"/>
  <c r="CB32" i="11"/>
  <c r="CC32" i="11"/>
  <c r="CD32" i="11"/>
  <c r="CE32" i="11"/>
  <c r="CF32" i="11"/>
  <c r="CG32" i="11"/>
  <c r="CH32" i="11"/>
  <c r="CI32" i="11"/>
  <c r="CJ32" i="11"/>
  <c r="CK32" i="11"/>
  <c r="CL32" i="11"/>
  <c r="CM32" i="11"/>
  <c r="CN32" i="11"/>
  <c r="CO32" i="11"/>
  <c r="CP32" i="11"/>
  <c r="CQ32" i="11"/>
  <c r="CR32" i="11"/>
  <c r="CS32" i="11"/>
  <c r="CT32" i="11"/>
  <c r="CU32" i="11"/>
  <c r="CV32" i="11"/>
  <c r="CW32" i="11"/>
  <c r="CX32" i="11"/>
  <c r="CY32" i="11"/>
  <c r="CZ32" i="11"/>
  <c r="DA32" i="11"/>
  <c r="DB32" i="11"/>
  <c r="DC32" i="11"/>
  <c r="DD32" i="11"/>
  <c r="DE32" i="11"/>
  <c r="DF32" i="11"/>
  <c r="K33" i="11"/>
  <c r="E33" i="11" s="1" a="1"/>
  <c r="E33" i="11" s="1"/>
  <c r="L33" i="11"/>
  <c r="M33" i="11"/>
  <c r="N33" i="11"/>
  <c r="O33" i="11"/>
  <c r="P33" i="11"/>
  <c r="Q33" i="11"/>
  <c r="R33" i="11"/>
  <c r="S33" i="11"/>
  <c r="T33" i="11"/>
  <c r="U33" i="11"/>
  <c r="V33" i="11"/>
  <c r="W33" i="11"/>
  <c r="X33" i="11"/>
  <c r="Y33" i="11"/>
  <c r="Z33" i="11"/>
  <c r="AA33" i="11"/>
  <c r="AB33" i="11"/>
  <c r="AC33" i="11"/>
  <c r="AD33" i="11"/>
  <c r="AE33" i="11"/>
  <c r="AF33" i="11"/>
  <c r="AG33" i="11"/>
  <c r="AH33" i="11"/>
  <c r="AI33" i="11"/>
  <c r="AJ33" i="11"/>
  <c r="AK33" i="11"/>
  <c r="AL33" i="11"/>
  <c r="AM33" i="11"/>
  <c r="AN33" i="11"/>
  <c r="AO33" i="11"/>
  <c r="AP33" i="11"/>
  <c r="AQ33" i="11"/>
  <c r="AR33" i="11"/>
  <c r="AS33" i="11"/>
  <c r="AT33" i="11"/>
  <c r="AU33" i="11"/>
  <c r="AV33" i="11"/>
  <c r="AW33" i="11"/>
  <c r="AX33" i="11"/>
  <c r="AY33" i="11"/>
  <c r="AZ33" i="11"/>
  <c r="BA33" i="11"/>
  <c r="BB33" i="11"/>
  <c r="BC33" i="11"/>
  <c r="BD33" i="11"/>
  <c r="BE33" i="11"/>
  <c r="BF33" i="11"/>
  <c r="BG33" i="11"/>
  <c r="BH33" i="11"/>
  <c r="BI33" i="11"/>
  <c r="BJ33" i="11"/>
  <c r="BK33" i="11"/>
  <c r="BL33" i="11"/>
  <c r="BM33" i="11"/>
  <c r="BN33" i="11"/>
  <c r="BO33" i="11"/>
  <c r="BP33" i="11"/>
  <c r="BQ33" i="11"/>
  <c r="BR33" i="11"/>
  <c r="BS33" i="11"/>
  <c r="BT33" i="11"/>
  <c r="BU33" i="11"/>
  <c r="BV33" i="11"/>
  <c r="BW33" i="11"/>
  <c r="BX33" i="11"/>
  <c r="BY33" i="11"/>
  <c r="BZ33" i="11"/>
  <c r="CA33" i="11"/>
  <c r="CB33" i="11"/>
  <c r="CC33" i="11"/>
  <c r="CD33" i="11"/>
  <c r="CE33" i="11"/>
  <c r="CF33" i="11"/>
  <c r="CG33" i="11"/>
  <c r="CH33" i="11"/>
  <c r="CI33" i="11"/>
  <c r="CJ33" i="11"/>
  <c r="CK33" i="11"/>
  <c r="CL33" i="11"/>
  <c r="CM33" i="11"/>
  <c r="CN33" i="11"/>
  <c r="CO33" i="11"/>
  <c r="CP33" i="11"/>
  <c r="CQ33" i="11"/>
  <c r="CR33" i="11"/>
  <c r="CS33" i="11"/>
  <c r="CT33" i="11"/>
  <c r="CU33" i="11"/>
  <c r="CV33" i="11"/>
  <c r="CW33" i="11"/>
  <c r="CX33" i="11"/>
  <c r="CY33" i="11"/>
  <c r="CZ33" i="11"/>
  <c r="DA33" i="11"/>
  <c r="DB33" i="11"/>
  <c r="DC33" i="11"/>
  <c r="DD33" i="11"/>
  <c r="DE33" i="11"/>
  <c r="DF33" i="11"/>
  <c r="K34" i="11"/>
  <c r="L34" i="11"/>
  <c r="M34" i="11"/>
  <c r="N34" i="11"/>
  <c r="O34" i="11"/>
  <c r="P34" i="11"/>
  <c r="Q34" i="11"/>
  <c r="R34" i="11"/>
  <c r="S34" i="11"/>
  <c r="T34" i="11"/>
  <c r="U34" i="11"/>
  <c r="V34" i="11"/>
  <c r="W34" i="11"/>
  <c r="X34" i="11"/>
  <c r="Y34" i="11"/>
  <c r="Z34" i="11"/>
  <c r="AA34" i="11"/>
  <c r="AB34" i="11"/>
  <c r="AC34" i="11"/>
  <c r="AD34" i="11"/>
  <c r="AE34" i="11"/>
  <c r="AF34" i="11"/>
  <c r="AG34" i="11"/>
  <c r="AH34" i="11"/>
  <c r="AI34" i="11"/>
  <c r="AJ34" i="11"/>
  <c r="AK34" i="11"/>
  <c r="AL34" i="11"/>
  <c r="AM34" i="11"/>
  <c r="AN34" i="11"/>
  <c r="AO34" i="11"/>
  <c r="AP34" i="11"/>
  <c r="AQ34" i="11"/>
  <c r="AR34" i="11"/>
  <c r="AS34" i="11"/>
  <c r="AT34" i="11"/>
  <c r="AU34" i="11"/>
  <c r="AV34" i="11"/>
  <c r="AW34" i="11"/>
  <c r="AX34" i="11"/>
  <c r="AY34" i="11"/>
  <c r="AZ34" i="11"/>
  <c r="BA34" i="11"/>
  <c r="BB34" i="11"/>
  <c r="BC34" i="11"/>
  <c r="BD34" i="11"/>
  <c r="BE34" i="11"/>
  <c r="BF34" i="11"/>
  <c r="BG34" i="11"/>
  <c r="BH34" i="11"/>
  <c r="BI34" i="11"/>
  <c r="BJ34" i="11"/>
  <c r="BK34" i="11"/>
  <c r="BL34" i="11"/>
  <c r="BM34" i="11"/>
  <c r="BN34" i="11"/>
  <c r="BO34" i="11"/>
  <c r="BP34" i="11"/>
  <c r="BQ34" i="11"/>
  <c r="BR34" i="11"/>
  <c r="BS34" i="11"/>
  <c r="BT34" i="11"/>
  <c r="BU34" i="11"/>
  <c r="BV34" i="11"/>
  <c r="BW34" i="11"/>
  <c r="BX34" i="11"/>
  <c r="BY34" i="11"/>
  <c r="BZ34" i="11"/>
  <c r="CA34" i="11"/>
  <c r="CB34" i="11"/>
  <c r="CC34" i="11"/>
  <c r="CD34" i="11"/>
  <c r="CE34" i="11"/>
  <c r="CF34" i="11"/>
  <c r="CG34" i="11"/>
  <c r="CH34" i="11"/>
  <c r="CI34" i="11"/>
  <c r="CJ34" i="11"/>
  <c r="CK34" i="11"/>
  <c r="CL34" i="11"/>
  <c r="CM34" i="11"/>
  <c r="CN34" i="11"/>
  <c r="CO34" i="11"/>
  <c r="CP34" i="11"/>
  <c r="CQ34" i="11"/>
  <c r="CR34" i="11"/>
  <c r="CS34" i="11"/>
  <c r="CT34" i="11"/>
  <c r="CU34" i="11"/>
  <c r="CV34" i="11"/>
  <c r="CW34" i="11"/>
  <c r="CX34" i="11"/>
  <c r="CY34" i="11"/>
  <c r="CZ34" i="11"/>
  <c r="DA34" i="11"/>
  <c r="DB34" i="11"/>
  <c r="DC34" i="11"/>
  <c r="DD34" i="11"/>
  <c r="DE34" i="11"/>
  <c r="DF34" i="11"/>
  <c r="K35" i="11"/>
  <c r="L35" i="11"/>
  <c r="M35" i="11"/>
  <c r="N35" i="11"/>
  <c r="O35" i="11"/>
  <c r="P35" i="11"/>
  <c r="Q35" i="11"/>
  <c r="R35" i="11"/>
  <c r="S35" i="11"/>
  <c r="T35" i="11"/>
  <c r="U35" i="11"/>
  <c r="V35" i="11"/>
  <c r="W35" i="11"/>
  <c r="X35" i="11"/>
  <c r="Y35" i="11"/>
  <c r="Z35" i="11"/>
  <c r="AA35" i="11"/>
  <c r="AB35" i="11"/>
  <c r="AC35" i="11"/>
  <c r="AD35" i="11"/>
  <c r="AE35" i="11"/>
  <c r="AF35" i="11"/>
  <c r="AG35" i="11"/>
  <c r="AH35" i="11"/>
  <c r="AI35" i="11"/>
  <c r="AJ35" i="11"/>
  <c r="AK35" i="11"/>
  <c r="AL35" i="11"/>
  <c r="AM35" i="11"/>
  <c r="AN35" i="11"/>
  <c r="AO35" i="11"/>
  <c r="AP35" i="11"/>
  <c r="AQ35" i="11"/>
  <c r="AR35" i="11"/>
  <c r="AS35" i="11"/>
  <c r="AT35" i="11"/>
  <c r="AU35" i="11"/>
  <c r="AV35" i="11"/>
  <c r="AW35" i="11"/>
  <c r="AX35" i="11"/>
  <c r="AY35" i="11"/>
  <c r="AZ35" i="11"/>
  <c r="BA35" i="11"/>
  <c r="BB35" i="11"/>
  <c r="BC35" i="11"/>
  <c r="BD35" i="11"/>
  <c r="BE35" i="11"/>
  <c r="BF35" i="11"/>
  <c r="BG35" i="11"/>
  <c r="BH35" i="11"/>
  <c r="BI35" i="11"/>
  <c r="BJ35" i="11"/>
  <c r="BK35" i="11"/>
  <c r="BL35" i="11"/>
  <c r="BM35" i="11"/>
  <c r="BN35" i="11"/>
  <c r="BO35" i="11"/>
  <c r="BP35" i="11"/>
  <c r="BQ35" i="11"/>
  <c r="BR35" i="11"/>
  <c r="BS35" i="11"/>
  <c r="BT35" i="11"/>
  <c r="BU35" i="11"/>
  <c r="BV35" i="11"/>
  <c r="BW35" i="11"/>
  <c r="BX35" i="11"/>
  <c r="BY35" i="11"/>
  <c r="BZ35" i="11"/>
  <c r="CA35" i="11"/>
  <c r="CB35" i="11"/>
  <c r="CC35" i="11"/>
  <c r="CD35" i="11"/>
  <c r="CE35" i="11"/>
  <c r="CF35" i="11"/>
  <c r="CG35" i="11"/>
  <c r="CH35" i="11"/>
  <c r="CI35" i="11"/>
  <c r="CJ35" i="11"/>
  <c r="CK35" i="11"/>
  <c r="CL35" i="11"/>
  <c r="CM35" i="11"/>
  <c r="CN35" i="11"/>
  <c r="CO35" i="11"/>
  <c r="CP35" i="11"/>
  <c r="CQ35" i="11"/>
  <c r="CR35" i="11"/>
  <c r="CS35" i="11"/>
  <c r="CT35" i="11"/>
  <c r="CU35" i="11"/>
  <c r="CV35" i="11"/>
  <c r="CW35" i="11"/>
  <c r="CX35" i="11"/>
  <c r="CY35" i="11"/>
  <c r="CZ35" i="11"/>
  <c r="DA35" i="11"/>
  <c r="DB35" i="11"/>
  <c r="DC35" i="11"/>
  <c r="DD35" i="11"/>
  <c r="DE35" i="11"/>
  <c r="DF35" i="11"/>
  <c r="K36" i="11"/>
  <c r="L36" i="11"/>
  <c r="M36" i="11"/>
  <c r="N36" i="11"/>
  <c r="O36" i="11"/>
  <c r="P36" i="11"/>
  <c r="Q36" i="11"/>
  <c r="R36" i="11"/>
  <c r="S36" i="11"/>
  <c r="T36" i="11"/>
  <c r="U36" i="11"/>
  <c r="V36" i="11"/>
  <c r="W36" i="11"/>
  <c r="X36" i="11"/>
  <c r="Y36" i="11"/>
  <c r="Z36" i="11"/>
  <c r="AA36" i="11"/>
  <c r="AB36" i="11"/>
  <c r="AC36" i="11"/>
  <c r="AD36" i="11"/>
  <c r="AE36" i="11"/>
  <c r="AF36" i="11"/>
  <c r="AG36" i="11"/>
  <c r="AH36" i="11"/>
  <c r="AI36" i="11"/>
  <c r="AJ36" i="11"/>
  <c r="AK36" i="11"/>
  <c r="AL36" i="11"/>
  <c r="AM36" i="11"/>
  <c r="AN36" i="11"/>
  <c r="AO36" i="11"/>
  <c r="AP36" i="11"/>
  <c r="AQ36" i="11"/>
  <c r="AR36" i="11"/>
  <c r="AS36" i="11"/>
  <c r="AT36" i="11"/>
  <c r="AU36" i="11"/>
  <c r="AV36" i="11"/>
  <c r="AW36" i="11"/>
  <c r="AX36" i="11"/>
  <c r="AY36" i="11"/>
  <c r="AZ36" i="11"/>
  <c r="BA36" i="11"/>
  <c r="BB36" i="11"/>
  <c r="BC36" i="11"/>
  <c r="BD36" i="11"/>
  <c r="BE36" i="11"/>
  <c r="BF36" i="11"/>
  <c r="BG36" i="11"/>
  <c r="BH36" i="11"/>
  <c r="BI36" i="11"/>
  <c r="BJ36" i="11"/>
  <c r="BK36" i="11"/>
  <c r="BL36" i="11"/>
  <c r="BM36" i="11"/>
  <c r="BN36" i="11"/>
  <c r="BO36" i="11"/>
  <c r="BP36" i="11"/>
  <c r="BQ36" i="11"/>
  <c r="BR36" i="11"/>
  <c r="BS36" i="11"/>
  <c r="BT36" i="11"/>
  <c r="BU36" i="11"/>
  <c r="BV36" i="11"/>
  <c r="BW36" i="11"/>
  <c r="BX36" i="11"/>
  <c r="BY36" i="11"/>
  <c r="BZ36" i="11"/>
  <c r="CA36" i="11"/>
  <c r="CB36" i="11"/>
  <c r="CC36" i="11"/>
  <c r="CD36" i="11"/>
  <c r="CE36" i="11"/>
  <c r="CF36" i="11"/>
  <c r="CG36" i="11"/>
  <c r="CH36" i="11"/>
  <c r="CI36" i="11"/>
  <c r="CJ36" i="11"/>
  <c r="CK36" i="11"/>
  <c r="CL36" i="11"/>
  <c r="CM36" i="11"/>
  <c r="CN36" i="11"/>
  <c r="CO36" i="11"/>
  <c r="CP36" i="11"/>
  <c r="CQ36" i="11"/>
  <c r="CR36" i="11"/>
  <c r="CS36" i="11"/>
  <c r="CT36" i="11"/>
  <c r="CU36" i="11"/>
  <c r="CV36" i="11"/>
  <c r="CW36" i="11"/>
  <c r="CX36" i="11"/>
  <c r="CY36" i="11"/>
  <c r="CZ36" i="11"/>
  <c r="DA36" i="11"/>
  <c r="DB36" i="11"/>
  <c r="DC36" i="11"/>
  <c r="DD36" i="11"/>
  <c r="DE36" i="11"/>
  <c r="DF36" i="11"/>
  <c r="K37" i="11"/>
  <c r="L37" i="11"/>
  <c r="M37" i="11"/>
  <c r="N37" i="11"/>
  <c r="O37" i="11"/>
  <c r="P37" i="11"/>
  <c r="Q37" i="11"/>
  <c r="R37" i="11"/>
  <c r="S37" i="11"/>
  <c r="T37" i="11"/>
  <c r="U37" i="11"/>
  <c r="V37" i="11"/>
  <c r="W37" i="11"/>
  <c r="X37" i="11"/>
  <c r="Y37" i="11"/>
  <c r="Z37" i="11"/>
  <c r="AA37" i="11"/>
  <c r="AB37" i="11"/>
  <c r="AC37" i="11"/>
  <c r="AD37" i="11"/>
  <c r="AE37" i="11"/>
  <c r="AF37" i="11"/>
  <c r="AG37" i="11"/>
  <c r="AH37" i="11"/>
  <c r="AI37" i="11"/>
  <c r="AJ37" i="11"/>
  <c r="AK37" i="11"/>
  <c r="AL37" i="11"/>
  <c r="AM37" i="11"/>
  <c r="AN37" i="11"/>
  <c r="AO37" i="11"/>
  <c r="AP37" i="11"/>
  <c r="AQ37" i="11"/>
  <c r="AR37" i="11"/>
  <c r="AS37" i="11"/>
  <c r="AT37" i="11"/>
  <c r="AU37" i="11"/>
  <c r="AV37" i="11"/>
  <c r="AW37" i="11"/>
  <c r="AX37" i="11"/>
  <c r="AY37" i="11"/>
  <c r="AZ37" i="11"/>
  <c r="BA37" i="11"/>
  <c r="BB37" i="11"/>
  <c r="BC37" i="11"/>
  <c r="BD37" i="11"/>
  <c r="BE37" i="11"/>
  <c r="BF37" i="11"/>
  <c r="BG37" i="11"/>
  <c r="BH37" i="11"/>
  <c r="BI37" i="11"/>
  <c r="BJ37" i="11"/>
  <c r="BK37" i="11"/>
  <c r="BL37" i="11"/>
  <c r="BM37" i="11"/>
  <c r="BN37" i="11"/>
  <c r="BO37" i="11"/>
  <c r="BP37" i="11"/>
  <c r="BQ37" i="11"/>
  <c r="BR37" i="11"/>
  <c r="BS37" i="11"/>
  <c r="BT37" i="11"/>
  <c r="BU37" i="11"/>
  <c r="BV37" i="11"/>
  <c r="BW37" i="11"/>
  <c r="BX37" i="11"/>
  <c r="BY37" i="11"/>
  <c r="BZ37" i="11"/>
  <c r="CA37" i="11"/>
  <c r="CB37" i="11"/>
  <c r="CC37" i="11"/>
  <c r="CD37" i="11"/>
  <c r="CE37" i="11"/>
  <c r="CF37" i="11"/>
  <c r="CG37" i="11"/>
  <c r="CH37" i="11"/>
  <c r="CI37" i="11"/>
  <c r="CJ37" i="11"/>
  <c r="CK37" i="11"/>
  <c r="CL37" i="11"/>
  <c r="CM37" i="11"/>
  <c r="CN37" i="11"/>
  <c r="CO37" i="11"/>
  <c r="CP37" i="11"/>
  <c r="CQ37" i="11"/>
  <c r="CR37" i="11"/>
  <c r="CS37" i="11"/>
  <c r="CT37" i="11"/>
  <c r="CU37" i="11"/>
  <c r="CV37" i="11"/>
  <c r="CW37" i="11"/>
  <c r="CX37" i="11"/>
  <c r="CY37" i="11"/>
  <c r="CZ37" i="11"/>
  <c r="DA37" i="11"/>
  <c r="DB37" i="11"/>
  <c r="DC37" i="11"/>
  <c r="DD37" i="11"/>
  <c r="DE37" i="11"/>
  <c r="DF37" i="11"/>
  <c r="K38" i="11"/>
  <c r="E38" i="11" s="1" a="1"/>
  <c r="E38" i="11" s="1"/>
  <c r="L38" i="11"/>
  <c r="M38" i="11"/>
  <c r="N38" i="11"/>
  <c r="O38" i="11"/>
  <c r="P38" i="11"/>
  <c r="Q38" i="11"/>
  <c r="R38" i="11"/>
  <c r="S38" i="11"/>
  <c r="T38" i="11"/>
  <c r="U38" i="11"/>
  <c r="V38" i="11"/>
  <c r="W38" i="11"/>
  <c r="X38" i="11"/>
  <c r="Y38" i="11"/>
  <c r="Z38" i="11"/>
  <c r="AA38" i="11"/>
  <c r="AB38" i="11"/>
  <c r="AC38" i="11"/>
  <c r="AD38" i="11"/>
  <c r="AE38" i="11"/>
  <c r="AF38" i="11"/>
  <c r="AG38" i="11"/>
  <c r="AH38" i="11"/>
  <c r="AI38" i="11"/>
  <c r="AJ38" i="11"/>
  <c r="AK38" i="11"/>
  <c r="AL38" i="11"/>
  <c r="AM38" i="11"/>
  <c r="AN38" i="11"/>
  <c r="AO38" i="11"/>
  <c r="AP38" i="11"/>
  <c r="AQ38" i="11"/>
  <c r="AR38" i="11"/>
  <c r="AS38" i="11"/>
  <c r="AT38" i="11"/>
  <c r="AU38" i="11"/>
  <c r="AV38" i="11"/>
  <c r="AW38" i="11"/>
  <c r="AX38" i="11"/>
  <c r="AY38" i="11"/>
  <c r="AZ38" i="11"/>
  <c r="BA38" i="11"/>
  <c r="BB38" i="11"/>
  <c r="BC38" i="11"/>
  <c r="BD38" i="11"/>
  <c r="BE38" i="11"/>
  <c r="BF38" i="11"/>
  <c r="BG38" i="11"/>
  <c r="BH38" i="11"/>
  <c r="BI38" i="11"/>
  <c r="BJ38" i="11"/>
  <c r="BK38" i="11"/>
  <c r="BL38" i="11"/>
  <c r="BM38" i="11"/>
  <c r="BN38" i="11"/>
  <c r="BO38" i="11"/>
  <c r="BP38" i="11"/>
  <c r="BQ38" i="11"/>
  <c r="BR38" i="11"/>
  <c r="BS38" i="11"/>
  <c r="BT38" i="11"/>
  <c r="BU38" i="11"/>
  <c r="BV38" i="11"/>
  <c r="BW38" i="11"/>
  <c r="BX38" i="11"/>
  <c r="BY38" i="11"/>
  <c r="BZ38" i="11"/>
  <c r="CA38" i="11"/>
  <c r="CB38" i="11"/>
  <c r="CC38" i="11"/>
  <c r="CD38" i="11"/>
  <c r="CE38" i="11"/>
  <c r="CF38" i="11"/>
  <c r="CG38" i="11"/>
  <c r="CH38" i="11"/>
  <c r="CI38" i="11"/>
  <c r="CJ38" i="11"/>
  <c r="CK38" i="11"/>
  <c r="CL38" i="11"/>
  <c r="CM38" i="11"/>
  <c r="CN38" i="11"/>
  <c r="CO38" i="11"/>
  <c r="CP38" i="11"/>
  <c r="CQ38" i="11"/>
  <c r="CR38" i="11"/>
  <c r="CS38" i="11"/>
  <c r="CT38" i="11"/>
  <c r="CU38" i="11"/>
  <c r="CV38" i="11"/>
  <c r="CW38" i="11"/>
  <c r="CX38" i="11"/>
  <c r="CY38" i="11"/>
  <c r="CZ38" i="11"/>
  <c r="DA38" i="11"/>
  <c r="DB38" i="11"/>
  <c r="DC38" i="11"/>
  <c r="DD38" i="11"/>
  <c r="DE38" i="11"/>
  <c r="DF38" i="11"/>
  <c r="K39" i="11"/>
  <c r="L39" i="11"/>
  <c r="M39" i="11"/>
  <c r="N39" i="11"/>
  <c r="O39" i="11"/>
  <c r="P39" i="11"/>
  <c r="Q39" i="11"/>
  <c r="R39" i="11"/>
  <c r="S39" i="11"/>
  <c r="T39" i="11"/>
  <c r="U39" i="11"/>
  <c r="V39" i="11"/>
  <c r="W39" i="11"/>
  <c r="X39" i="11"/>
  <c r="Y39" i="11"/>
  <c r="Z39" i="11"/>
  <c r="AA39" i="11"/>
  <c r="AB39" i="11"/>
  <c r="AC39" i="11"/>
  <c r="AD39" i="11"/>
  <c r="AE39" i="11"/>
  <c r="AF39" i="11"/>
  <c r="AG39" i="11"/>
  <c r="AH39" i="11"/>
  <c r="AI39" i="11"/>
  <c r="AJ39" i="11"/>
  <c r="AK39" i="11"/>
  <c r="AL39" i="11"/>
  <c r="AM39" i="11"/>
  <c r="AN39" i="11"/>
  <c r="AO39" i="11"/>
  <c r="AP39" i="11"/>
  <c r="AQ39" i="11"/>
  <c r="AR39" i="11"/>
  <c r="AS39" i="11"/>
  <c r="AT39" i="11"/>
  <c r="AU39" i="11"/>
  <c r="AV39" i="11"/>
  <c r="AW39" i="11"/>
  <c r="AX39" i="11"/>
  <c r="AY39" i="11"/>
  <c r="AZ39" i="11"/>
  <c r="BA39" i="11"/>
  <c r="BB39" i="11"/>
  <c r="BC39" i="11"/>
  <c r="BD39" i="11"/>
  <c r="BE39" i="11"/>
  <c r="BF39" i="11"/>
  <c r="BG39" i="11"/>
  <c r="BH39" i="11"/>
  <c r="BI39" i="11"/>
  <c r="BJ39" i="11"/>
  <c r="BK39" i="11"/>
  <c r="BL39" i="11"/>
  <c r="BM39" i="11"/>
  <c r="BN39" i="11"/>
  <c r="BO39" i="11"/>
  <c r="BP39" i="11"/>
  <c r="BQ39" i="11"/>
  <c r="BR39" i="11"/>
  <c r="BS39" i="11"/>
  <c r="BT39" i="11"/>
  <c r="BU39" i="11"/>
  <c r="BV39" i="11"/>
  <c r="BW39" i="11"/>
  <c r="BX39" i="11"/>
  <c r="BY39" i="11"/>
  <c r="BZ39" i="11"/>
  <c r="CA39" i="11"/>
  <c r="CB39" i="11"/>
  <c r="CC39" i="11"/>
  <c r="CD39" i="11"/>
  <c r="CE39" i="11"/>
  <c r="CF39" i="11"/>
  <c r="CG39" i="11"/>
  <c r="CH39" i="11"/>
  <c r="CI39" i="11"/>
  <c r="CJ39" i="11"/>
  <c r="CK39" i="11"/>
  <c r="CL39" i="11"/>
  <c r="CM39" i="11"/>
  <c r="CN39" i="11"/>
  <c r="CO39" i="11"/>
  <c r="CP39" i="11"/>
  <c r="CQ39" i="11"/>
  <c r="CR39" i="11"/>
  <c r="CS39" i="11"/>
  <c r="CT39" i="11"/>
  <c r="CU39" i="11"/>
  <c r="CV39" i="11"/>
  <c r="CW39" i="11"/>
  <c r="CX39" i="11"/>
  <c r="CY39" i="11"/>
  <c r="CZ39" i="11"/>
  <c r="DA39" i="11"/>
  <c r="DB39" i="11"/>
  <c r="DC39" i="11"/>
  <c r="DD39" i="11"/>
  <c r="DE39" i="11"/>
  <c r="DF39" i="11"/>
  <c r="K40" i="11"/>
  <c r="L40" i="11"/>
  <c r="M40" i="11"/>
  <c r="N40" i="11"/>
  <c r="O40" i="11"/>
  <c r="P40" i="11"/>
  <c r="Q40" i="11"/>
  <c r="R40" i="11"/>
  <c r="S40" i="11"/>
  <c r="T40" i="11"/>
  <c r="U40" i="11"/>
  <c r="V40" i="11"/>
  <c r="W40" i="11"/>
  <c r="X40" i="11"/>
  <c r="Y40" i="11"/>
  <c r="Z40" i="11"/>
  <c r="AA40" i="11"/>
  <c r="AB40" i="11"/>
  <c r="AC40" i="11"/>
  <c r="AD40" i="11"/>
  <c r="AE40" i="11"/>
  <c r="AF40" i="11"/>
  <c r="AG40" i="11"/>
  <c r="AH40" i="11"/>
  <c r="AI40" i="11"/>
  <c r="AJ40" i="11"/>
  <c r="AK40" i="11"/>
  <c r="AL40" i="11"/>
  <c r="AM40" i="11"/>
  <c r="AN40" i="11"/>
  <c r="AO40" i="11"/>
  <c r="AP40" i="11"/>
  <c r="AQ40" i="11"/>
  <c r="AR40" i="11"/>
  <c r="AS40" i="11"/>
  <c r="AT40" i="11"/>
  <c r="AU40" i="11"/>
  <c r="AV40" i="11"/>
  <c r="AW40" i="11"/>
  <c r="AX40" i="11"/>
  <c r="AY40" i="11"/>
  <c r="AZ40" i="11"/>
  <c r="BA40" i="11"/>
  <c r="BB40" i="11"/>
  <c r="BC40" i="11"/>
  <c r="BD40" i="11"/>
  <c r="BE40" i="11"/>
  <c r="BF40" i="11"/>
  <c r="BG40" i="11"/>
  <c r="BH40" i="11"/>
  <c r="BI40" i="11"/>
  <c r="BJ40" i="11"/>
  <c r="BK40" i="11"/>
  <c r="BL40" i="11"/>
  <c r="BM40" i="11"/>
  <c r="BN40" i="11"/>
  <c r="BO40" i="11"/>
  <c r="BP40" i="11"/>
  <c r="BQ40" i="11"/>
  <c r="BR40" i="11"/>
  <c r="BS40" i="11"/>
  <c r="BT40" i="11"/>
  <c r="BU40" i="11"/>
  <c r="BV40" i="11"/>
  <c r="BW40" i="11"/>
  <c r="BX40" i="11"/>
  <c r="BY40" i="11"/>
  <c r="BZ40" i="11"/>
  <c r="CA40" i="11"/>
  <c r="CB40" i="11"/>
  <c r="CC40" i="11"/>
  <c r="CD40" i="11"/>
  <c r="CE40" i="11"/>
  <c r="CF40" i="11"/>
  <c r="CG40" i="11"/>
  <c r="CH40" i="11"/>
  <c r="CI40" i="11"/>
  <c r="CJ40" i="11"/>
  <c r="CK40" i="11"/>
  <c r="CL40" i="11"/>
  <c r="CM40" i="11"/>
  <c r="CN40" i="11"/>
  <c r="CO40" i="11"/>
  <c r="CP40" i="11"/>
  <c r="CQ40" i="11"/>
  <c r="CR40" i="11"/>
  <c r="CS40" i="11"/>
  <c r="CT40" i="11"/>
  <c r="CU40" i="11"/>
  <c r="CV40" i="11"/>
  <c r="CW40" i="11"/>
  <c r="CX40" i="11"/>
  <c r="CY40" i="11"/>
  <c r="CZ40" i="11"/>
  <c r="DA40" i="11"/>
  <c r="DB40" i="11"/>
  <c r="DC40" i="11"/>
  <c r="DD40" i="11"/>
  <c r="DE40" i="11"/>
  <c r="DF40" i="11"/>
  <c r="K41" i="11"/>
  <c r="E41" i="11" s="1" a="1"/>
  <c r="E41" i="11" s="1"/>
  <c r="L41" i="11"/>
  <c r="M41" i="11"/>
  <c r="N41" i="11"/>
  <c r="O41" i="11"/>
  <c r="P41" i="11"/>
  <c r="Q41" i="11"/>
  <c r="R41" i="11"/>
  <c r="S41" i="11"/>
  <c r="T41" i="11"/>
  <c r="U41" i="11"/>
  <c r="V41" i="11"/>
  <c r="W41" i="11"/>
  <c r="X41" i="11"/>
  <c r="Y41" i="11"/>
  <c r="Z41" i="11"/>
  <c r="AA41" i="11"/>
  <c r="AB41" i="11"/>
  <c r="AC41" i="11"/>
  <c r="AD41" i="11"/>
  <c r="AE41" i="11"/>
  <c r="AF41" i="11"/>
  <c r="AG41" i="11"/>
  <c r="AH41" i="11"/>
  <c r="AI41" i="11"/>
  <c r="AJ41" i="11"/>
  <c r="AK41" i="11"/>
  <c r="AL41" i="11"/>
  <c r="AM41" i="11"/>
  <c r="AN41" i="11"/>
  <c r="AO41" i="11"/>
  <c r="AP41" i="11"/>
  <c r="AQ41" i="11"/>
  <c r="AR41" i="11"/>
  <c r="AS41" i="11"/>
  <c r="AT41" i="11"/>
  <c r="AU41" i="11"/>
  <c r="AV41" i="11"/>
  <c r="AW41" i="11"/>
  <c r="AX41" i="11"/>
  <c r="AY41" i="11"/>
  <c r="AZ41" i="11"/>
  <c r="BA41" i="11"/>
  <c r="BB41" i="11"/>
  <c r="BC41" i="11"/>
  <c r="BD41" i="11"/>
  <c r="BE41" i="11"/>
  <c r="BF41" i="11"/>
  <c r="BG41" i="11"/>
  <c r="BH41" i="11"/>
  <c r="BI41" i="11"/>
  <c r="BJ41" i="11"/>
  <c r="BK41" i="11"/>
  <c r="BL41" i="11"/>
  <c r="BM41" i="11"/>
  <c r="BN41" i="11"/>
  <c r="BO41" i="11"/>
  <c r="BP41" i="11"/>
  <c r="BQ41" i="11"/>
  <c r="BR41" i="11"/>
  <c r="BS41" i="11"/>
  <c r="BT41" i="11"/>
  <c r="BU41" i="11"/>
  <c r="BV41" i="11"/>
  <c r="BW41" i="11"/>
  <c r="BX41" i="11"/>
  <c r="BY41" i="11"/>
  <c r="BZ41" i="11"/>
  <c r="CA41" i="11"/>
  <c r="CB41" i="11"/>
  <c r="CC41" i="11"/>
  <c r="CD41" i="11"/>
  <c r="CE41" i="11"/>
  <c r="CF41" i="11"/>
  <c r="CG41" i="11"/>
  <c r="CH41" i="11"/>
  <c r="CI41" i="11"/>
  <c r="CJ41" i="11"/>
  <c r="CK41" i="11"/>
  <c r="CL41" i="11"/>
  <c r="CM41" i="11"/>
  <c r="CN41" i="11"/>
  <c r="CO41" i="11"/>
  <c r="CP41" i="11"/>
  <c r="CQ41" i="11"/>
  <c r="CR41" i="11"/>
  <c r="CS41" i="11"/>
  <c r="CT41" i="11"/>
  <c r="CU41" i="11"/>
  <c r="CV41" i="11"/>
  <c r="CW41" i="11"/>
  <c r="CX41" i="11"/>
  <c r="CY41" i="11"/>
  <c r="CZ41" i="11"/>
  <c r="DA41" i="11"/>
  <c r="DB41" i="11"/>
  <c r="DC41" i="11"/>
  <c r="DD41" i="11"/>
  <c r="DE41" i="11"/>
  <c r="DF41" i="11"/>
  <c r="K42" i="11"/>
  <c r="L42" i="11"/>
  <c r="M42" i="11"/>
  <c r="N42" i="11"/>
  <c r="O42" i="11"/>
  <c r="P42" i="11"/>
  <c r="Q42" i="11"/>
  <c r="R42" i="11"/>
  <c r="S42" i="11"/>
  <c r="T42" i="11"/>
  <c r="U42" i="11"/>
  <c r="V42" i="11"/>
  <c r="W42" i="11"/>
  <c r="X42" i="11"/>
  <c r="Y42" i="11"/>
  <c r="Z42" i="11"/>
  <c r="AA42" i="11"/>
  <c r="AB42" i="11"/>
  <c r="AC42" i="11"/>
  <c r="AD42" i="11"/>
  <c r="AE42" i="11"/>
  <c r="AF42" i="11"/>
  <c r="AG42" i="11"/>
  <c r="AH42" i="11"/>
  <c r="AI42" i="11"/>
  <c r="AJ42" i="11"/>
  <c r="AK42" i="11"/>
  <c r="AL42" i="11"/>
  <c r="AM42" i="11"/>
  <c r="AN42" i="11"/>
  <c r="AO42" i="11"/>
  <c r="AP42" i="11"/>
  <c r="AQ42" i="11"/>
  <c r="AR42" i="11"/>
  <c r="AS42" i="11"/>
  <c r="AT42" i="11"/>
  <c r="AU42" i="11"/>
  <c r="AV42" i="11"/>
  <c r="AW42" i="11"/>
  <c r="AX42" i="11"/>
  <c r="AY42" i="11"/>
  <c r="AZ42" i="11"/>
  <c r="BA42" i="11"/>
  <c r="BB42" i="11"/>
  <c r="BC42" i="11"/>
  <c r="BD42" i="11"/>
  <c r="BE42" i="11"/>
  <c r="BF42" i="11"/>
  <c r="BG42" i="11"/>
  <c r="BH42" i="11"/>
  <c r="BI42" i="11"/>
  <c r="BJ42" i="11"/>
  <c r="BK42" i="11"/>
  <c r="BL42" i="11"/>
  <c r="BM42" i="11"/>
  <c r="BN42" i="11"/>
  <c r="BO42" i="11"/>
  <c r="BP42" i="11"/>
  <c r="BQ42" i="11"/>
  <c r="BR42" i="11"/>
  <c r="BS42" i="11"/>
  <c r="BT42" i="11"/>
  <c r="BU42" i="11"/>
  <c r="BV42" i="11"/>
  <c r="BW42" i="11"/>
  <c r="BX42" i="11"/>
  <c r="BY42" i="11"/>
  <c r="BZ42" i="11"/>
  <c r="CA42" i="11"/>
  <c r="CB42" i="11"/>
  <c r="CC42" i="11"/>
  <c r="CD42" i="11"/>
  <c r="CE42" i="11"/>
  <c r="CF42" i="11"/>
  <c r="CG42" i="11"/>
  <c r="CH42" i="11"/>
  <c r="CI42" i="11"/>
  <c r="CJ42" i="11"/>
  <c r="CK42" i="11"/>
  <c r="CL42" i="11"/>
  <c r="CM42" i="11"/>
  <c r="CN42" i="11"/>
  <c r="CO42" i="11"/>
  <c r="CP42" i="11"/>
  <c r="CQ42" i="11"/>
  <c r="CR42" i="11"/>
  <c r="CS42" i="11"/>
  <c r="CT42" i="11"/>
  <c r="CU42" i="11"/>
  <c r="CV42" i="11"/>
  <c r="CW42" i="11"/>
  <c r="CX42" i="11"/>
  <c r="CY42" i="11"/>
  <c r="CZ42" i="11"/>
  <c r="DA42" i="11"/>
  <c r="DB42" i="11"/>
  <c r="DC42" i="11"/>
  <c r="DD42" i="11"/>
  <c r="DE42" i="11"/>
  <c r="DF42" i="11"/>
  <c r="K43" i="11"/>
  <c r="L43" i="11"/>
  <c r="M43" i="11"/>
  <c r="N43" i="11"/>
  <c r="O43" i="11"/>
  <c r="P43" i="11"/>
  <c r="Q43" i="11"/>
  <c r="R43" i="11"/>
  <c r="S43" i="11"/>
  <c r="T43" i="11"/>
  <c r="U43" i="11"/>
  <c r="V43" i="11"/>
  <c r="W43" i="11"/>
  <c r="X43" i="11"/>
  <c r="Y43" i="11"/>
  <c r="Z43" i="11"/>
  <c r="AA43" i="11"/>
  <c r="AB43" i="11"/>
  <c r="AC43" i="11"/>
  <c r="AD43" i="11"/>
  <c r="AE43" i="11"/>
  <c r="AF43" i="11"/>
  <c r="AG43" i="11"/>
  <c r="AH43" i="11"/>
  <c r="AI43" i="11"/>
  <c r="AJ43" i="11"/>
  <c r="AK43" i="11"/>
  <c r="AL43" i="11"/>
  <c r="AM43" i="11"/>
  <c r="AN43" i="11"/>
  <c r="AO43" i="11"/>
  <c r="AP43" i="11"/>
  <c r="AQ43" i="11"/>
  <c r="AR43" i="11"/>
  <c r="AS43" i="11"/>
  <c r="AT43" i="11"/>
  <c r="AU43" i="11"/>
  <c r="AV43" i="11"/>
  <c r="AW43" i="11"/>
  <c r="AX43" i="11"/>
  <c r="AY43" i="11"/>
  <c r="AZ43" i="11"/>
  <c r="BA43" i="11"/>
  <c r="BB43" i="11"/>
  <c r="BC43" i="11"/>
  <c r="BD43" i="11"/>
  <c r="BE43" i="11"/>
  <c r="BF43" i="11"/>
  <c r="BG43" i="11"/>
  <c r="BH43" i="11"/>
  <c r="BI43" i="11"/>
  <c r="BJ43" i="11"/>
  <c r="BK43" i="11"/>
  <c r="BL43" i="11"/>
  <c r="BM43" i="11"/>
  <c r="BN43" i="11"/>
  <c r="BO43" i="11"/>
  <c r="BP43" i="11"/>
  <c r="BQ43" i="11"/>
  <c r="BR43" i="11"/>
  <c r="BS43" i="11"/>
  <c r="BT43" i="11"/>
  <c r="BU43" i="11"/>
  <c r="BV43" i="11"/>
  <c r="BW43" i="11"/>
  <c r="BX43" i="11"/>
  <c r="BY43" i="11"/>
  <c r="BZ43" i="11"/>
  <c r="CA43" i="11"/>
  <c r="CB43" i="11"/>
  <c r="CC43" i="11"/>
  <c r="CD43" i="11"/>
  <c r="CE43" i="11"/>
  <c r="CF43" i="11"/>
  <c r="CG43" i="11"/>
  <c r="CH43" i="11"/>
  <c r="CI43" i="11"/>
  <c r="CJ43" i="11"/>
  <c r="CK43" i="11"/>
  <c r="CL43" i="11"/>
  <c r="CM43" i="11"/>
  <c r="CN43" i="11"/>
  <c r="CO43" i="11"/>
  <c r="CP43" i="11"/>
  <c r="CQ43" i="11"/>
  <c r="CR43" i="11"/>
  <c r="CS43" i="11"/>
  <c r="CT43" i="11"/>
  <c r="CU43" i="11"/>
  <c r="CV43" i="11"/>
  <c r="CW43" i="11"/>
  <c r="CX43" i="11"/>
  <c r="CY43" i="11"/>
  <c r="CZ43" i="11"/>
  <c r="DA43" i="11"/>
  <c r="DB43" i="11"/>
  <c r="DC43" i="11"/>
  <c r="DD43" i="11"/>
  <c r="DE43" i="11"/>
  <c r="DF43" i="11"/>
  <c r="K44" i="11"/>
  <c r="L44" i="11"/>
  <c r="M44" i="11"/>
  <c r="N44" i="11"/>
  <c r="O44" i="11"/>
  <c r="P44" i="11"/>
  <c r="Q44" i="11"/>
  <c r="R44" i="11"/>
  <c r="S44" i="11"/>
  <c r="T44" i="11"/>
  <c r="U44" i="11"/>
  <c r="V44" i="11"/>
  <c r="W44" i="11"/>
  <c r="X44" i="11"/>
  <c r="Y44" i="11"/>
  <c r="Z44" i="11"/>
  <c r="AA44" i="11"/>
  <c r="AB44" i="11"/>
  <c r="AC44" i="11"/>
  <c r="AD44" i="11"/>
  <c r="AE44" i="11"/>
  <c r="AF44" i="11"/>
  <c r="AG44" i="11"/>
  <c r="AH44" i="11"/>
  <c r="AI44" i="11"/>
  <c r="AJ44" i="11"/>
  <c r="AK44" i="11"/>
  <c r="AL44" i="11"/>
  <c r="AM44" i="11"/>
  <c r="AN44" i="11"/>
  <c r="AO44" i="11"/>
  <c r="AP44" i="11"/>
  <c r="AQ44" i="11"/>
  <c r="AR44" i="11"/>
  <c r="AS44" i="11"/>
  <c r="AT44" i="11"/>
  <c r="AU44" i="11"/>
  <c r="AV44" i="11"/>
  <c r="AW44" i="11"/>
  <c r="AX44" i="11"/>
  <c r="AY44" i="11"/>
  <c r="AZ44" i="11"/>
  <c r="BA44" i="11"/>
  <c r="BB44" i="11"/>
  <c r="BC44" i="11"/>
  <c r="BD44" i="11"/>
  <c r="BE44" i="11"/>
  <c r="BF44" i="11"/>
  <c r="BG44" i="11"/>
  <c r="BH44" i="11"/>
  <c r="BI44" i="11"/>
  <c r="BJ44" i="11"/>
  <c r="BK44" i="11"/>
  <c r="BL44" i="11"/>
  <c r="BM44" i="11"/>
  <c r="BN44" i="11"/>
  <c r="BO44" i="11"/>
  <c r="BP44" i="11"/>
  <c r="BQ44" i="11"/>
  <c r="BR44" i="11"/>
  <c r="BS44" i="11"/>
  <c r="BT44" i="11"/>
  <c r="BU44" i="11"/>
  <c r="BV44" i="11"/>
  <c r="BW44" i="11"/>
  <c r="BX44" i="11"/>
  <c r="BY44" i="11"/>
  <c r="BZ44" i="11"/>
  <c r="CA44" i="11"/>
  <c r="CB44" i="11"/>
  <c r="CC44" i="11"/>
  <c r="CD44" i="11"/>
  <c r="CE44" i="11"/>
  <c r="CF44" i="11"/>
  <c r="CG44" i="11"/>
  <c r="CH44" i="11"/>
  <c r="CI44" i="11"/>
  <c r="CJ44" i="11"/>
  <c r="CK44" i="11"/>
  <c r="CL44" i="11"/>
  <c r="CM44" i="11"/>
  <c r="CN44" i="11"/>
  <c r="CO44" i="11"/>
  <c r="CP44" i="11"/>
  <c r="CQ44" i="11"/>
  <c r="CR44" i="11"/>
  <c r="CS44" i="11"/>
  <c r="CT44" i="11"/>
  <c r="CU44" i="11"/>
  <c r="CV44" i="11"/>
  <c r="CW44" i="11"/>
  <c r="CX44" i="11"/>
  <c r="CY44" i="11"/>
  <c r="CZ44" i="11"/>
  <c r="DA44" i="11"/>
  <c r="DB44" i="11"/>
  <c r="DC44" i="11"/>
  <c r="DD44" i="11"/>
  <c r="DE44" i="11"/>
  <c r="DF44" i="11"/>
  <c r="K45" i="11"/>
  <c r="L45" i="11"/>
  <c r="M45" i="11"/>
  <c r="N45" i="11"/>
  <c r="O45" i="11"/>
  <c r="P45" i="11"/>
  <c r="Q45" i="11"/>
  <c r="R45" i="11"/>
  <c r="S45" i="11"/>
  <c r="T45" i="11"/>
  <c r="U45" i="11"/>
  <c r="V45" i="11"/>
  <c r="W45" i="11"/>
  <c r="X45" i="11"/>
  <c r="Y45" i="11"/>
  <c r="Z45" i="11"/>
  <c r="AA45" i="11"/>
  <c r="AB45" i="11"/>
  <c r="AC45" i="11"/>
  <c r="AD45" i="11"/>
  <c r="AE45" i="11"/>
  <c r="AF45" i="11"/>
  <c r="AG45" i="11"/>
  <c r="AH45" i="11"/>
  <c r="AI45" i="11"/>
  <c r="AJ45" i="11"/>
  <c r="AK45" i="11"/>
  <c r="AL45" i="11"/>
  <c r="AM45" i="11"/>
  <c r="AN45" i="11"/>
  <c r="AO45" i="11"/>
  <c r="AP45" i="11"/>
  <c r="AQ45" i="11"/>
  <c r="AR45" i="11"/>
  <c r="AS45" i="11"/>
  <c r="AT45" i="11"/>
  <c r="AU45" i="11"/>
  <c r="AV45" i="11"/>
  <c r="AW45" i="11"/>
  <c r="AX45" i="11"/>
  <c r="AY45" i="11"/>
  <c r="AZ45" i="11"/>
  <c r="BA45" i="11"/>
  <c r="BB45" i="11"/>
  <c r="BC45" i="11"/>
  <c r="BD45" i="11"/>
  <c r="BE45" i="11"/>
  <c r="BF45" i="11"/>
  <c r="BG45" i="11"/>
  <c r="BH45" i="11"/>
  <c r="BI45" i="11"/>
  <c r="BJ45" i="11"/>
  <c r="BK45" i="11"/>
  <c r="BL45" i="11"/>
  <c r="BM45" i="11"/>
  <c r="BN45" i="11"/>
  <c r="BO45" i="11"/>
  <c r="BP45" i="11"/>
  <c r="BQ45" i="11"/>
  <c r="BR45" i="11"/>
  <c r="BS45" i="11"/>
  <c r="BT45" i="11"/>
  <c r="BU45" i="11"/>
  <c r="BV45" i="11"/>
  <c r="BW45" i="11"/>
  <c r="BX45" i="11"/>
  <c r="BY45" i="11"/>
  <c r="BZ45" i="11"/>
  <c r="CA45" i="11"/>
  <c r="CB45" i="11"/>
  <c r="CC45" i="11"/>
  <c r="CD45" i="11"/>
  <c r="CE45" i="11"/>
  <c r="CF45" i="11"/>
  <c r="CG45" i="11"/>
  <c r="CH45" i="11"/>
  <c r="CI45" i="11"/>
  <c r="CJ45" i="11"/>
  <c r="CK45" i="11"/>
  <c r="CL45" i="11"/>
  <c r="CM45" i="11"/>
  <c r="CN45" i="11"/>
  <c r="CO45" i="11"/>
  <c r="CP45" i="11"/>
  <c r="CQ45" i="11"/>
  <c r="CR45" i="11"/>
  <c r="CS45" i="11"/>
  <c r="CT45" i="11"/>
  <c r="CU45" i="11"/>
  <c r="CV45" i="11"/>
  <c r="CW45" i="11"/>
  <c r="CX45" i="11"/>
  <c r="CY45" i="11"/>
  <c r="CZ45" i="11"/>
  <c r="DA45" i="11"/>
  <c r="DB45" i="11"/>
  <c r="DC45" i="11"/>
  <c r="DD45" i="11"/>
  <c r="DE45" i="11"/>
  <c r="DF45" i="11"/>
  <c r="K46" i="11"/>
  <c r="L46" i="11"/>
  <c r="M46" i="11"/>
  <c r="N46" i="11"/>
  <c r="O46" i="11"/>
  <c r="P46" i="11"/>
  <c r="Q46" i="11"/>
  <c r="R46" i="11"/>
  <c r="S46" i="11"/>
  <c r="T46" i="11"/>
  <c r="U46" i="11"/>
  <c r="V46" i="11"/>
  <c r="W46" i="11"/>
  <c r="X46" i="11"/>
  <c r="Y46" i="11"/>
  <c r="Z46" i="11"/>
  <c r="AA46" i="11"/>
  <c r="AB46" i="11"/>
  <c r="AC46" i="11"/>
  <c r="AD46" i="11"/>
  <c r="AE46" i="11"/>
  <c r="AF46" i="11"/>
  <c r="AG46" i="11"/>
  <c r="AH46" i="11"/>
  <c r="AI46" i="11"/>
  <c r="AJ46" i="11"/>
  <c r="AK46" i="11"/>
  <c r="AL46" i="11"/>
  <c r="AM46" i="11"/>
  <c r="AN46" i="11"/>
  <c r="AO46" i="11"/>
  <c r="AP46" i="11"/>
  <c r="AQ46" i="11"/>
  <c r="AR46" i="11"/>
  <c r="AS46" i="11"/>
  <c r="AT46" i="11"/>
  <c r="AU46" i="11"/>
  <c r="AV46" i="11"/>
  <c r="AW46" i="11"/>
  <c r="AX46" i="11"/>
  <c r="AY46" i="11"/>
  <c r="AZ46" i="11"/>
  <c r="BA46" i="11"/>
  <c r="BB46" i="11"/>
  <c r="BC46" i="11"/>
  <c r="BD46" i="11"/>
  <c r="BE46" i="11"/>
  <c r="BF46" i="11"/>
  <c r="BG46" i="11"/>
  <c r="BH46" i="11"/>
  <c r="BI46" i="11"/>
  <c r="BJ46" i="11"/>
  <c r="BK46" i="11"/>
  <c r="BL46" i="11"/>
  <c r="BM46" i="11"/>
  <c r="BN46" i="11"/>
  <c r="BO46" i="11"/>
  <c r="BP46" i="11"/>
  <c r="BQ46" i="11"/>
  <c r="BR46" i="11"/>
  <c r="BS46" i="11"/>
  <c r="BT46" i="11"/>
  <c r="BU46" i="11"/>
  <c r="BV46" i="11"/>
  <c r="BW46" i="11"/>
  <c r="BX46" i="11"/>
  <c r="BY46" i="11"/>
  <c r="BZ46" i="11"/>
  <c r="CA46" i="11"/>
  <c r="CB46" i="11"/>
  <c r="CC46" i="11"/>
  <c r="CD46" i="11"/>
  <c r="CE46" i="11"/>
  <c r="CF46" i="11"/>
  <c r="CG46" i="11"/>
  <c r="CH46" i="11"/>
  <c r="CI46" i="11"/>
  <c r="CJ46" i="11"/>
  <c r="CK46" i="11"/>
  <c r="CL46" i="11"/>
  <c r="CM46" i="11"/>
  <c r="CN46" i="11"/>
  <c r="CO46" i="11"/>
  <c r="CP46" i="11"/>
  <c r="CQ46" i="11"/>
  <c r="CR46" i="11"/>
  <c r="CS46" i="11"/>
  <c r="CT46" i="11"/>
  <c r="CU46" i="11"/>
  <c r="CV46" i="11"/>
  <c r="CW46" i="11"/>
  <c r="CX46" i="11"/>
  <c r="CY46" i="11"/>
  <c r="CZ46" i="11"/>
  <c r="DA46" i="11"/>
  <c r="DB46" i="11"/>
  <c r="DC46" i="11"/>
  <c r="DD46" i="11"/>
  <c r="DE46" i="11"/>
  <c r="DF46" i="11"/>
  <c r="K47" i="11"/>
  <c r="L47" i="11"/>
  <c r="M47" i="11"/>
  <c r="N47" i="11"/>
  <c r="O47" i="11"/>
  <c r="P47" i="11"/>
  <c r="Q47" i="11"/>
  <c r="R47" i="11"/>
  <c r="S47" i="11"/>
  <c r="T47" i="11"/>
  <c r="U47" i="11"/>
  <c r="V47" i="11"/>
  <c r="W47" i="11"/>
  <c r="X47" i="11"/>
  <c r="Y47" i="11"/>
  <c r="Z47" i="11"/>
  <c r="AA47" i="11"/>
  <c r="AB47" i="11"/>
  <c r="AC47" i="11"/>
  <c r="AD47" i="11"/>
  <c r="AE47" i="11"/>
  <c r="AF47" i="11"/>
  <c r="AG47" i="11"/>
  <c r="AH47" i="11"/>
  <c r="AI47" i="11"/>
  <c r="AJ47" i="11"/>
  <c r="AK47" i="11"/>
  <c r="AL47" i="11"/>
  <c r="AM47" i="11"/>
  <c r="AN47" i="11"/>
  <c r="AO47" i="11"/>
  <c r="AP47" i="11"/>
  <c r="AQ47" i="11"/>
  <c r="AR47" i="11"/>
  <c r="AS47" i="11"/>
  <c r="AT47" i="11"/>
  <c r="AU47" i="11"/>
  <c r="AV47" i="11"/>
  <c r="AW47" i="11"/>
  <c r="AX47" i="11"/>
  <c r="AY47" i="11"/>
  <c r="AZ47" i="11"/>
  <c r="BA47" i="11"/>
  <c r="BB47" i="11"/>
  <c r="BC47" i="11"/>
  <c r="BD47" i="11"/>
  <c r="BE47" i="11"/>
  <c r="BF47" i="11"/>
  <c r="BG47" i="11"/>
  <c r="BH47" i="11"/>
  <c r="BI47" i="11"/>
  <c r="BJ47" i="11"/>
  <c r="BK47" i="11"/>
  <c r="BL47" i="11"/>
  <c r="BM47" i="11"/>
  <c r="BN47" i="11"/>
  <c r="BO47" i="11"/>
  <c r="BP47" i="11"/>
  <c r="BQ47" i="11"/>
  <c r="BR47" i="11"/>
  <c r="BS47" i="11"/>
  <c r="BT47" i="11"/>
  <c r="BU47" i="11"/>
  <c r="BV47" i="11"/>
  <c r="BW47" i="11"/>
  <c r="BX47" i="11"/>
  <c r="BY47" i="11"/>
  <c r="BZ47" i="11"/>
  <c r="CA47" i="11"/>
  <c r="CB47" i="11"/>
  <c r="CC47" i="11"/>
  <c r="CD47" i="11"/>
  <c r="CE47" i="11"/>
  <c r="CF47" i="11"/>
  <c r="CG47" i="11"/>
  <c r="CH47" i="11"/>
  <c r="CI47" i="11"/>
  <c r="CJ47" i="11"/>
  <c r="CK47" i="11"/>
  <c r="CL47" i="11"/>
  <c r="CM47" i="11"/>
  <c r="CN47" i="11"/>
  <c r="CO47" i="11"/>
  <c r="CP47" i="11"/>
  <c r="CQ47" i="11"/>
  <c r="CR47" i="11"/>
  <c r="CS47" i="11"/>
  <c r="CT47" i="11"/>
  <c r="CU47" i="11"/>
  <c r="CV47" i="11"/>
  <c r="CW47" i="11"/>
  <c r="CX47" i="11"/>
  <c r="CY47" i="11"/>
  <c r="CZ47" i="11"/>
  <c r="DA47" i="11"/>
  <c r="DB47" i="11"/>
  <c r="DC47" i="11"/>
  <c r="DD47" i="11"/>
  <c r="DE47" i="11"/>
  <c r="DF47" i="11"/>
  <c r="K48" i="11"/>
  <c r="L48" i="11"/>
  <c r="M48" i="11"/>
  <c r="N48" i="11"/>
  <c r="O48" i="11"/>
  <c r="P48" i="11"/>
  <c r="Q48" i="11"/>
  <c r="R48" i="11"/>
  <c r="S48" i="11"/>
  <c r="T48" i="11"/>
  <c r="U48" i="11"/>
  <c r="V48" i="11"/>
  <c r="W48" i="11"/>
  <c r="X48" i="11"/>
  <c r="Y48" i="11"/>
  <c r="Z48" i="11"/>
  <c r="AA48" i="11"/>
  <c r="AB48" i="11"/>
  <c r="AC48" i="11"/>
  <c r="AD48" i="11"/>
  <c r="AE48" i="11"/>
  <c r="AF48" i="11"/>
  <c r="AG48" i="11"/>
  <c r="AH48" i="11"/>
  <c r="AI48" i="11"/>
  <c r="AJ48" i="11"/>
  <c r="AK48" i="11"/>
  <c r="AL48" i="11"/>
  <c r="AM48" i="11"/>
  <c r="AN48" i="11"/>
  <c r="AO48" i="11"/>
  <c r="AP48" i="11"/>
  <c r="AQ48" i="11"/>
  <c r="AR48" i="11"/>
  <c r="AS48" i="11"/>
  <c r="AT48" i="11"/>
  <c r="AU48" i="11"/>
  <c r="AV48" i="11"/>
  <c r="AW48" i="11"/>
  <c r="AX48" i="11"/>
  <c r="AY48" i="11"/>
  <c r="AZ48" i="11"/>
  <c r="BA48" i="11"/>
  <c r="BB48" i="11"/>
  <c r="BC48" i="11"/>
  <c r="BD48" i="11"/>
  <c r="BE48" i="11"/>
  <c r="BF48" i="11"/>
  <c r="BG48" i="11"/>
  <c r="BH48" i="11"/>
  <c r="BI48" i="11"/>
  <c r="BJ48" i="11"/>
  <c r="BK48" i="11"/>
  <c r="BL48" i="11"/>
  <c r="BM48" i="11"/>
  <c r="BN48" i="11"/>
  <c r="BO48" i="11"/>
  <c r="BP48" i="11"/>
  <c r="BQ48" i="11"/>
  <c r="BR48" i="11"/>
  <c r="BS48" i="11"/>
  <c r="BT48" i="11"/>
  <c r="BU48" i="11"/>
  <c r="BV48" i="11"/>
  <c r="BW48" i="11"/>
  <c r="BX48" i="11"/>
  <c r="BY48" i="11"/>
  <c r="BZ48" i="11"/>
  <c r="CA48" i="11"/>
  <c r="CB48" i="11"/>
  <c r="CC48" i="11"/>
  <c r="CD48" i="11"/>
  <c r="CE48" i="11"/>
  <c r="CF48" i="11"/>
  <c r="CG48" i="11"/>
  <c r="CH48" i="11"/>
  <c r="CI48" i="11"/>
  <c r="CJ48" i="11"/>
  <c r="CK48" i="11"/>
  <c r="CL48" i="11"/>
  <c r="CM48" i="11"/>
  <c r="CN48" i="11"/>
  <c r="CO48" i="11"/>
  <c r="CP48" i="11"/>
  <c r="CQ48" i="11"/>
  <c r="CR48" i="11"/>
  <c r="CS48" i="11"/>
  <c r="CT48" i="11"/>
  <c r="CU48" i="11"/>
  <c r="CV48" i="11"/>
  <c r="CW48" i="11"/>
  <c r="CX48" i="11"/>
  <c r="CY48" i="11"/>
  <c r="CZ48" i="11"/>
  <c r="DA48" i="11"/>
  <c r="DB48" i="11"/>
  <c r="DC48" i="11"/>
  <c r="DD48" i="11"/>
  <c r="DE48" i="11"/>
  <c r="DF48" i="11"/>
  <c r="K49" i="11"/>
  <c r="L49" i="11"/>
  <c r="M49" i="11"/>
  <c r="N49" i="11"/>
  <c r="O49" i="11"/>
  <c r="P49" i="11"/>
  <c r="Q49" i="11"/>
  <c r="R49" i="11"/>
  <c r="S49" i="11"/>
  <c r="T49" i="11"/>
  <c r="U49" i="11"/>
  <c r="V49" i="11"/>
  <c r="W49" i="11"/>
  <c r="X49" i="11"/>
  <c r="Y49" i="11"/>
  <c r="Z49" i="11"/>
  <c r="AA49" i="11"/>
  <c r="AB49" i="11"/>
  <c r="AC49" i="11"/>
  <c r="AD49" i="11"/>
  <c r="AE49" i="11"/>
  <c r="AF49" i="11"/>
  <c r="AG49" i="11"/>
  <c r="AH49" i="11"/>
  <c r="AI49" i="11"/>
  <c r="AJ49" i="11"/>
  <c r="AK49" i="11"/>
  <c r="AL49" i="11"/>
  <c r="AM49" i="11"/>
  <c r="AN49" i="11"/>
  <c r="AO49" i="11"/>
  <c r="AP49" i="11"/>
  <c r="AQ49" i="11"/>
  <c r="AR49" i="11"/>
  <c r="AS49" i="11"/>
  <c r="AT49" i="11"/>
  <c r="AU49" i="11"/>
  <c r="AV49" i="11"/>
  <c r="AW49" i="11"/>
  <c r="AX49" i="11"/>
  <c r="AY49" i="11"/>
  <c r="AZ49" i="11"/>
  <c r="BA49" i="11"/>
  <c r="BB49" i="11"/>
  <c r="BC49" i="11"/>
  <c r="BD49" i="11"/>
  <c r="BE49" i="11"/>
  <c r="BF49" i="11"/>
  <c r="BG49" i="11"/>
  <c r="BH49" i="11"/>
  <c r="BI49" i="11"/>
  <c r="BJ49" i="11"/>
  <c r="BK49" i="11"/>
  <c r="BL49" i="11"/>
  <c r="BM49" i="11"/>
  <c r="BN49" i="11"/>
  <c r="BO49" i="11"/>
  <c r="BP49" i="11"/>
  <c r="BQ49" i="11"/>
  <c r="BR49" i="11"/>
  <c r="BS49" i="11"/>
  <c r="BT49" i="11"/>
  <c r="BU49" i="11"/>
  <c r="BV49" i="11"/>
  <c r="BW49" i="11"/>
  <c r="BX49" i="11"/>
  <c r="BY49" i="11"/>
  <c r="BZ49" i="11"/>
  <c r="CA49" i="11"/>
  <c r="CB49" i="11"/>
  <c r="CC49" i="11"/>
  <c r="CD49" i="11"/>
  <c r="CE49" i="11"/>
  <c r="CF49" i="11"/>
  <c r="CG49" i="11"/>
  <c r="CH49" i="11"/>
  <c r="CI49" i="11"/>
  <c r="CJ49" i="11"/>
  <c r="CK49" i="11"/>
  <c r="CL49" i="11"/>
  <c r="CM49" i="11"/>
  <c r="CN49" i="11"/>
  <c r="CO49" i="11"/>
  <c r="CP49" i="11"/>
  <c r="CQ49" i="11"/>
  <c r="CR49" i="11"/>
  <c r="CS49" i="11"/>
  <c r="CT49" i="11"/>
  <c r="CU49" i="11"/>
  <c r="CV49" i="11"/>
  <c r="CW49" i="11"/>
  <c r="CX49" i="11"/>
  <c r="CY49" i="11"/>
  <c r="CZ49" i="11"/>
  <c r="DA49" i="11"/>
  <c r="DB49" i="11"/>
  <c r="DC49" i="11"/>
  <c r="DD49" i="11"/>
  <c r="DE49" i="11"/>
  <c r="DF49" i="11"/>
  <c r="K50" i="11"/>
  <c r="L50" i="11"/>
  <c r="M50" i="11"/>
  <c r="N50" i="11"/>
  <c r="O50" i="11"/>
  <c r="P50" i="11"/>
  <c r="Q50" i="11"/>
  <c r="R50" i="11"/>
  <c r="S50" i="11"/>
  <c r="T50" i="11"/>
  <c r="U50" i="11"/>
  <c r="V50" i="11"/>
  <c r="W50" i="11"/>
  <c r="X50" i="11"/>
  <c r="Y50" i="11"/>
  <c r="Z50" i="11"/>
  <c r="AA50" i="11"/>
  <c r="AB50" i="11"/>
  <c r="AC50" i="11"/>
  <c r="AD50" i="11"/>
  <c r="AE50" i="11"/>
  <c r="AF50" i="11"/>
  <c r="AG50" i="11"/>
  <c r="AH50" i="11"/>
  <c r="AI50" i="11"/>
  <c r="AJ50" i="11"/>
  <c r="AK50" i="11"/>
  <c r="AL50" i="11"/>
  <c r="AM50" i="11"/>
  <c r="AN50" i="11"/>
  <c r="AO50" i="11"/>
  <c r="AP50" i="11"/>
  <c r="AQ50" i="11"/>
  <c r="AR50" i="11"/>
  <c r="AS50" i="11"/>
  <c r="AT50" i="11"/>
  <c r="AU50" i="11"/>
  <c r="AV50" i="11"/>
  <c r="AW50" i="11"/>
  <c r="AX50" i="11"/>
  <c r="AY50" i="11"/>
  <c r="AZ50" i="11"/>
  <c r="BA50" i="11"/>
  <c r="BB50" i="11"/>
  <c r="BC50" i="11"/>
  <c r="BD50" i="11"/>
  <c r="BE50" i="11"/>
  <c r="BF50" i="11"/>
  <c r="BG50" i="11"/>
  <c r="BH50" i="11"/>
  <c r="BI50" i="11"/>
  <c r="BJ50" i="11"/>
  <c r="BK50" i="11"/>
  <c r="BL50" i="11"/>
  <c r="BM50" i="11"/>
  <c r="BN50" i="11"/>
  <c r="BO50" i="11"/>
  <c r="BP50" i="11"/>
  <c r="BQ50" i="11"/>
  <c r="BR50" i="11"/>
  <c r="BS50" i="11"/>
  <c r="BT50" i="11"/>
  <c r="BU50" i="11"/>
  <c r="BV50" i="11"/>
  <c r="BW50" i="11"/>
  <c r="BX50" i="11"/>
  <c r="BY50" i="11"/>
  <c r="BZ50" i="11"/>
  <c r="CA50" i="11"/>
  <c r="CB50" i="11"/>
  <c r="CC50" i="11"/>
  <c r="CD50" i="11"/>
  <c r="CE50" i="11"/>
  <c r="CF50" i="11"/>
  <c r="CG50" i="11"/>
  <c r="CH50" i="11"/>
  <c r="CI50" i="11"/>
  <c r="CJ50" i="11"/>
  <c r="CK50" i="11"/>
  <c r="CL50" i="11"/>
  <c r="CM50" i="11"/>
  <c r="CN50" i="11"/>
  <c r="CO50" i="11"/>
  <c r="CP50" i="11"/>
  <c r="CQ50" i="11"/>
  <c r="CR50" i="11"/>
  <c r="CS50" i="11"/>
  <c r="CT50" i="11"/>
  <c r="CU50" i="11"/>
  <c r="CV50" i="11"/>
  <c r="CW50" i="11"/>
  <c r="CX50" i="11"/>
  <c r="CY50" i="11"/>
  <c r="CZ50" i="11"/>
  <c r="DA50" i="11"/>
  <c r="DB50" i="11"/>
  <c r="DC50" i="11"/>
  <c r="DD50" i="11"/>
  <c r="DE50" i="11"/>
  <c r="DF50" i="11"/>
  <c r="K51" i="11"/>
  <c r="L51" i="11"/>
  <c r="M51" i="11"/>
  <c r="N51" i="11"/>
  <c r="O51" i="11"/>
  <c r="P51" i="11"/>
  <c r="Q51" i="11"/>
  <c r="R51" i="11"/>
  <c r="S51" i="11"/>
  <c r="T51" i="11"/>
  <c r="U51" i="11"/>
  <c r="V51" i="11"/>
  <c r="W51" i="11"/>
  <c r="X51" i="11"/>
  <c r="Y51" i="11"/>
  <c r="Z51" i="11"/>
  <c r="AA51" i="11"/>
  <c r="AB51" i="11"/>
  <c r="AC51" i="11"/>
  <c r="AD51" i="11"/>
  <c r="AE51" i="11"/>
  <c r="AF51" i="11"/>
  <c r="AG51" i="11"/>
  <c r="AH51" i="11"/>
  <c r="AI51" i="11"/>
  <c r="AJ51" i="11"/>
  <c r="AK51" i="11"/>
  <c r="AL51" i="11"/>
  <c r="AM51" i="11"/>
  <c r="AN51" i="11"/>
  <c r="AO51" i="11"/>
  <c r="AP51" i="11"/>
  <c r="AQ51" i="11"/>
  <c r="AR51" i="11"/>
  <c r="AS51" i="11"/>
  <c r="AT51" i="11"/>
  <c r="AU51" i="11"/>
  <c r="AV51" i="11"/>
  <c r="AW51" i="11"/>
  <c r="AX51" i="11"/>
  <c r="AY51" i="11"/>
  <c r="AZ51" i="11"/>
  <c r="BA51" i="11"/>
  <c r="BB51" i="11"/>
  <c r="BC51" i="11"/>
  <c r="BD51" i="11"/>
  <c r="BE51" i="11"/>
  <c r="BF51" i="11"/>
  <c r="BG51" i="11"/>
  <c r="BH51" i="11"/>
  <c r="BI51" i="11"/>
  <c r="BJ51" i="11"/>
  <c r="BK51" i="11"/>
  <c r="BL51" i="11"/>
  <c r="BM51" i="11"/>
  <c r="BN51" i="11"/>
  <c r="BO51" i="11"/>
  <c r="BP51" i="11"/>
  <c r="BQ51" i="11"/>
  <c r="BR51" i="11"/>
  <c r="BS51" i="11"/>
  <c r="BT51" i="11"/>
  <c r="BU51" i="11"/>
  <c r="BV51" i="11"/>
  <c r="BW51" i="11"/>
  <c r="BX51" i="11"/>
  <c r="BY51" i="11"/>
  <c r="BZ51" i="11"/>
  <c r="CA51" i="11"/>
  <c r="CB51" i="11"/>
  <c r="CC51" i="11"/>
  <c r="CD51" i="11"/>
  <c r="CE51" i="11"/>
  <c r="CF51" i="11"/>
  <c r="CG51" i="11"/>
  <c r="CH51" i="11"/>
  <c r="CI51" i="11"/>
  <c r="CJ51" i="11"/>
  <c r="CK51" i="11"/>
  <c r="CL51" i="11"/>
  <c r="CM51" i="11"/>
  <c r="CN51" i="11"/>
  <c r="CO51" i="11"/>
  <c r="CP51" i="11"/>
  <c r="CQ51" i="11"/>
  <c r="CR51" i="11"/>
  <c r="CS51" i="11"/>
  <c r="CT51" i="11"/>
  <c r="CU51" i="11"/>
  <c r="CV51" i="11"/>
  <c r="CW51" i="11"/>
  <c r="CX51" i="11"/>
  <c r="CY51" i="11"/>
  <c r="CZ51" i="11"/>
  <c r="DA51" i="11"/>
  <c r="DB51" i="11"/>
  <c r="DC51" i="11"/>
  <c r="DD51" i="11"/>
  <c r="DE51" i="11"/>
  <c r="DF51" i="11"/>
  <c r="K52" i="11"/>
  <c r="L52" i="11"/>
  <c r="M52" i="11"/>
  <c r="N52" i="11"/>
  <c r="O52" i="11"/>
  <c r="P52" i="11"/>
  <c r="Q52" i="11"/>
  <c r="R52" i="11"/>
  <c r="S52" i="11"/>
  <c r="T52" i="11"/>
  <c r="U52" i="11"/>
  <c r="V52" i="11"/>
  <c r="W52" i="11"/>
  <c r="X52" i="11"/>
  <c r="Y52" i="11"/>
  <c r="Z52" i="11"/>
  <c r="AA52" i="11"/>
  <c r="AB52" i="11"/>
  <c r="AC52" i="11"/>
  <c r="AD52" i="11"/>
  <c r="AE52" i="11"/>
  <c r="AF52" i="11"/>
  <c r="AG52" i="11"/>
  <c r="AH52" i="11"/>
  <c r="AI52" i="11"/>
  <c r="AJ52" i="11"/>
  <c r="AK52" i="11"/>
  <c r="AL52" i="11"/>
  <c r="AM52" i="11"/>
  <c r="AN52" i="11"/>
  <c r="AO52" i="11"/>
  <c r="AP52" i="11"/>
  <c r="AQ52" i="11"/>
  <c r="AR52" i="11"/>
  <c r="AS52" i="11"/>
  <c r="AT52" i="11"/>
  <c r="AU52" i="11"/>
  <c r="AV52" i="11"/>
  <c r="AW52" i="11"/>
  <c r="AX52" i="11"/>
  <c r="AY52" i="11"/>
  <c r="AZ52" i="11"/>
  <c r="BA52" i="11"/>
  <c r="BB52" i="11"/>
  <c r="BC52" i="11"/>
  <c r="BD52" i="11"/>
  <c r="BE52" i="11"/>
  <c r="BF52" i="11"/>
  <c r="BG52" i="11"/>
  <c r="BH52" i="11"/>
  <c r="BI52" i="11"/>
  <c r="BJ52" i="11"/>
  <c r="BK52" i="11"/>
  <c r="BL52" i="11"/>
  <c r="BM52" i="11"/>
  <c r="BN52" i="11"/>
  <c r="BO52" i="11"/>
  <c r="BP52" i="11"/>
  <c r="BQ52" i="11"/>
  <c r="BR52" i="11"/>
  <c r="BS52" i="11"/>
  <c r="BT52" i="11"/>
  <c r="BU52" i="11"/>
  <c r="BV52" i="11"/>
  <c r="BW52" i="11"/>
  <c r="BX52" i="11"/>
  <c r="BY52" i="11"/>
  <c r="BZ52" i="11"/>
  <c r="CA52" i="11"/>
  <c r="CB52" i="11"/>
  <c r="CC52" i="11"/>
  <c r="CD52" i="11"/>
  <c r="CE52" i="11"/>
  <c r="CF52" i="11"/>
  <c r="CG52" i="11"/>
  <c r="CH52" i="11"/>
  <c r="CI52" i="11"/>
  <c r="CJ52" i="11"/>
  <c r="CK52" i="11"/>
  <c r="CL52" i="11"/>
  <c r="CM52" i="11"/>
  <c r="CN52" i="11"/>
  <c r="CO52" i="11"/>
  <c r="CP52" i="11"/>
  <c r="CQ52" i="11"/>
  <c r="CR52" i="11"/>
  <c r="CS52" i="11"/>
  <c r="CT52" i="11"/>
  <c r="CU52" i="11"/>
  <c r="CV52" i="11"/>
  <c r="CW52" i="11"/>
  <c r="CX52" i="11"/>
  <c r="CY52" i="11"/>
  <c r="CZ52" i="11"/>
  <c r="DA52" i="11"/>
  <c r="DB52" i="11"/>
  <c r="DC52" i="11"/>
  <c r="DD52" i="11"/>
  <c r="DE52" i="11"/>
  <c r="DF52" i="11"/>
  <c r="K53" i="11"/>
  <c r="L53" i="11"/>
  <c r="M53" i="11"/>
  <c r="N53" i="11"/>
  <c r="O53" i="11"/>
  <c r="P53" i="11"/>
  <c r="Q53" i="11"/>
  <c r="R53" i="11"/>
  <c r="S53" i="11"/>
  <c r="T53" i="11"/>
  <c r="U53" i="11"/>
  <c r="V53" i="11"/>
  <c r="W53" i="11"/>
  <c r="X53" i="11"/>
  <c r="Y53" i="11"/>
  <c r="Z53" i="11"/>
  <c r="AA53" i="11"/>
  <c r="AB53" i="11"/>
  <c r="AC53" i="11"/>
  <c r="AD53" i="11"/>
  <c r="AE53" i="11"/>
  <c r="AF53" i="11"/>
  <c r="AG53" i="11"/>
  <c r="AH53" i="11"/>
  <c r="AI53" i="11"/>
  <c r="AJ53" i="11"/>
  <c r="AK53" i="11"/>
  <c r="AL53" i="11"/>
  <c r="AM53" i="11"/>
  <c r="AN53" i="11"/>
  <c r="AO53" i="11"/>
  <c r="AP53" i="11"/>
  <c r="AQ53" i="11"/>
  <c r="AR53" i="11"/>
  <c r="AS53" i="11"/>
  <c r="AT53" i="11"/>
  <c r="AU53" i="11"/>
  <c r="AV53" i="11"/>
  <c r="AW53" i="11"/>
  <c r="AX53" i="11"/>
  <c r="AY53" i="11"/>
  <c r="AZ53" i="11"/>
  <c r="BA53" i="11"/>
  <c r="BB53" i="11"/>
  <c r="BC53" i="11"/>
  <c r="BD53" i="11"/>
  <c r="BE53" i="11"/>
  <c r="BF53" i="11"/>
  <c r="BG53" i="11"/>
  <c r="BH53" i="11"/>
  <c r="BI53" i="11"/>
  <c r="BJ53" i="11"/>
  <c r="BK53" i="11"/>
  <c r="BL53" i="11"/>
  <c r="BM53" i="11"/>
  <c r="BN53" i="11"/>
  <c r="BO53" i="11"/>
  <c r="BP53" i="11"/>
  <c r="BQ53" i="11"/>
  <c r="BR53" i="11"/>
  <c r="BS53" i="11"/>
  <c r="BT53" i="11"/>
  <c r="BU53" i="11"/>
  <c r="BV53" i="11"/>
  <c r="BW53" i="11"/>
  <c r="BX53" i="11"/>
  <c r="BY53" i="11"/>
  <c r="BZ53" i="11"/>
  <c r="CA53" i="11"/>
  <c r="CB53" i="11"/>
  <c r="CC53" i="11"/>
  <c r="CD53" i="11"/>
  <c r="CE53" i="11"/>
  <c r="CF53" i="11"/>
  <c r="CG53" i="11"/>
  <c r="CH53" i="11"/>
  <c r="CI53" i="11"/>
  <c r="CJ53" i="11"/>
  <c r="CK53" i="11"/>
  <c r="CL53" i="11"/>
  <c r="CM53" i="11"/>
  <c r="CN53" i="11"/>
  <c r="CO53" i="11"/>
  <c r="CP53" i="11"/>
  <c r="CQ53" i="11"/>
  <c r="CR53" i="11"/>
  <c r="CS53" i="11"/>
  <c r="CT53" i="11"/>
  <c r="CU53" i="11"/>
  <c r="CV53" i="11"/>
  <c r="CW53" i="11"/>
  <c r="CX53" i="11"/>
  <c r="CY53" i="11"/>
  <c r="CZ53" i="11"/>
  <c r="DA53" i="11"/>
  <c r="DB53" i="11"/>
  <c r="DC53" i="11"/>
  <c r="DD53" i="11"/>
  <c r="DE53" i="11"/>
  <c r="DF53" i="11"/>
  <c r="K54" i="11"/>
  <c r="L54" i="11"/>
  <c r="M54" i="11"/>
  <c r="N54" i="11"/>
  <c r="O54" i="11"/>
  <c r="P54" i="11"/>
  <c r="Q54" i="11"/>
  <c r="R54" i="11"/>
  <c r="S54" i="11"/>
  <c r="T54" i="11"/>
  <c r="U54" i="11"/>
  <c r="V54" i="11"/>
  <c r="W54" i="11"/>
  <c r="X54" i="11"/>
  <c r="Y54" i="11"/>
  <c r="Z54" i="11"/>
  <c r="AA54" i="11"/>
  <c r="AB54" i="11"/>
  <c r="AC54" i="11"/>
  <c r="AD54" i="11"/>
  <c r="AE54" i="11"/>
  <c r="AF54" i="11"/>
  <c r="AG54" i="11"/>
  <c r="AH54" i="11"/>
  <c r="AI54" i="11"/>
  <c r="AJ54" i="11"/>
  <c r="AK54" i="11"/>
  <c r="AL54" i="11"/>
  <c r="AM54" i="11"/>
  <c r="AN54" i="11"/>
  <c r="AO54" i="11"/>
  <c r="AP54" i="11"/>
  <c r="AQ54" i="11"/>
  <c r="AR54" i="11"/>
  <c r="AS54" i="11"/>
  <c r="AT54" i="11"/>
  <c r="AU54" i="11"/>
  <c r="AV54" i="11"/>
  <c r="AW54" i="11"/>
  <c r="AX54" i="11"/>
  <c r="AY54" i="11"/>
  <c r="AZ54" i="11"/>
  <c r="BA54" i="11"/>
  <c r="BB54" i="11"/>
  <c r="BC54" i="11"/>
  <c r="BD54" i="11"/>
  <c r="BE54" i="11"/>
  <c r="BF54" i="11"/>
  <c r="BG54" i="11"/>
  <c r="BH54" i="11"/>
  <c r="BI54" i="11"/>
  <c r="BJ54" i="11"/>
  <c r="BK54" i="11"/>
  <c r="BL54" i="11"/>
  <c r="BM54" i="11"/>
  <c r="BN54" i="11"/>
  <c r="BO54" i="11"/>
  <c r="BP54" i="11"/>
  <c r="BQ54" i="11"/>
  <c r="BR54" i="11"/>
  <c r="BS54" i="11"/>
  <c r="BT54" i="11"/>
  <c r="BU54" i="11"/>
  <c r="BV54" i="11"/>
  <c r="BW54" i="11"/>
  <c r="BX54" i="11"/>
  <c r="BY54" i="11"/>
  <c r="BZ54" i="11"/>
  <c r="CA54" i="11"/>
  <c r="CB54" i="11"/>
  <c r="CC54" i="11"/>
  <c r="CD54" i="11"/>
  <c r="CE54" i="11"/>
  <c r="CF54" i="11"/>
  <c r="CG54" i="11"/>
  <c r="CH54" i="11"/>
  <c r="CI54" i="11"/>
  <c r="CJ54" i="11"/>
  <c r="CK54" i="11"/>
  <c r="CL54" i="11"/>
  <c r="CM54" i="11"/>
  <c r="CN54" i="11"/>
  <c r="CO54" i="11"/>
  <c r="CP54" i="11"/>
  <c r="CQ54" i="11"/>
  <c r="CR54" i="11"/>
  <c r="CS54" i="11"/>
  <c r="CT54" i="11"/>
  <c r="CU54" i="11"/>
  <c r="CV54" i="11"/>
  <c r="CW54" i="11"/>
  <c r="CX54" i="11"/>
  <c r="CY54" i="11"/>
  <c r="CZ54" i="11"/>
  <c r="DA54" i="11"/>
  <c r="DB54" i="11"/>
  <c r="DC54" i="11"/>
  <c r="DD54" i="11"/>
  <c r="DE54" i="11"/>
  <c r="DF54" i="11"/>
  <c r="K55" i="11"/>
  <c r="L55" i="11"/>
  <c r="M55" i="11"/>
  <c r="N55" i="11"/>
  <c r="O55" i="11"/>
  <c r="P55" i="11"/>
  <c r="Q55" i="11"/>
  <c r="R55" i="11"/>
  <c r="S55" i="11"/>
  <c r="T55" i="11"/>
  <c r="U55" i="11"/>
  <c r="V55" i="11"/>
  <c r="W55" i="11"/>
  <c r="X55" i="11"/>
  <c r="Y55" i="11"/>
  <c r="Z55" i="11"/>
  <c r="AA55" i="11"/>
  <c r="AB55" i="11"/>
  <c r="AC55" i="11"/>
  <c r="AD55" i="11"/>
  <c r="AE55" i="11"/>
  <c r="AF55" i="11"/>
  <c r="AG55" i="11"/>
  <c r="AH55" i="11"/>
  <c r="AI55" i="11"/>
  <c r="AJ55" i="11"/>
  <c r="AK55" i="11"/>
  <c r="AL55" i="11"/>
  <c r="AM55" i="11"/>
  <c r="AN55" i="11"/>
  <c r="AO55" i="11"/>
  <c r="AP55" i="11"/>
  <c r="AQ55" i="11"/>
  <c r="AR55" i="11"/>
  <c r="AS55" i="11"/>
  <c r="AT55" i="11"/>
  <c r="AU55" i="11"/>
  <c r="AV55" i="11"/>
  <c r="AW55" i="11"/>
  <c r="AX55" i="11"/>
  <c r="AY55" i="11"/>
  <c r="AZ55" i="11"/>
  <c r="BA55" i="11"/>
  <c r="BB55" i="11"/>
  <c r="BC55" i="11"/>
  <c r="BD55" i="11"/>
  <c r="BE55" i="11"/>
  <c r="BF55" i="11"/>
  <c r="BG55" i="11"/>
  <c r="BH55" i="11"/>
  <c r="BI55" i="11"/>
  <c r="BJ55" i="11"/>
  <c r="BK55" i="11"/>
  <c r="BL55" i="11"/>
  <c r="BM55" i="11"/>
  <c r="BN55" i="11"/>
  <c r="BO55" i="11"/>
  <c r="BP55" i="11"/>
  <c r="BQ55" i="11"/>
  <c r="BR55" i="11"/>
  <c r="BS55" i="11"/>
  <c r="BT55" i="11"/>
  <c r="BU55" i="11"/>
  <c r="BV55" i="11"/>
  <c r="BW55" i="11"/>
  <c r="BX55" i="11"/>
  <c r="BY55" i="11"/>
  <c r="BZ55" i="11"/>
  <c r="CA55" i="11"/>
  <c r="CB55" i="11"/>
  <c r="CC55" i="11"/>
  <c r="CD55" i="11"/>
  <c r="CE55" i="11"/>
  <c r="CF55" i="11"/>
  <c r="CG55" i="11"/>
  <c r="CH55" i="11"/>
  <c r="CI55" i="11"/>
  <c r="CJ55" i="11"/>
  <c r="CK55" i="11"/>
  <c r="CL55" i="11"/>
  <c r="CM55" i="11"/>
  <c r="CN55" i="11"/>
  <c r="CO55" i="11"/>
  <c r="CP55" i="11"/>
  <c r="CQ55" i="11"/>
  <c r="CR55" i="11"/>
  <c r="CS55" i="11"/>
  <c r="CT55" i="11"/>
  <c r="CU55" i="11"/>
  <c r="CV55" i="11"/>
  <c r="CW55" i="11"/>
  <c r="CX55" i="11"/>
  <c r="CY55" i="11"/>
  <c r="CZ55" i="11"/>
  <c r="DA55" i="11"/>
  <c r="DB55" i="11"/>
  <c r="DC55" i="11"/>
  <c r="DD55" i="11"/>
  <c r="DE55" i="11"/>
  <c r="DF55" i="11"/>
  <c r="K56" i="11"/>
  <c r="L56" i="11"/>
  <c r="M56" i="11"/>
  <c r="N56" i="11"/>
  <c r="O56" i="11"/>
  <c r="P56" i="11"/>
  <c r="Q56" i="11"/>
  <c r="R56" i="11"/>
  <c r="S56" i="11"/>
  <c r="T56" i="11"/>
  <c r="U56" i="11"/>
  <c r="V56" i="11"/>
  <c r="W56" i="11"/>
  <c r="X56" i="11"/>
  <c r="Y56" i="11"/>
  <c r="Z56" i="11"/>
  <c r="AA56" i="11"/>
  <c r="AB56" i="11"/>
  <c r="AC56" i="11"/>
  <c r="AD56" i="11"/>
  <c r="AE56" i="11"/>
  <c r="AF56" i="11"/>
  <c r="AG56" i="11"/>
  <c r="AH56" i="11"/>
  <c r="AI56" i="11"/>
  <c r="AJ56" i="11"/>
  <c r="AK56" i="11"/>
  <c r="AL56" i="11"/>
  <c r="AM56" i="11"/>
  <c r="AN56" i="11"/>
  <c r="AO56" i="11"/>
  <c r="AP56" i="11"/>
  <c r="AQ56" i="11"/>
  <c r="AR56" i="11"/>
  <c r="AS56" i="11"/>
  <c r="AT56" i="11"/>
  <c r="AU56" i="11"/>
  <c r="AV56" i="11"/>
  <c r="AW56" i="11"/>
  <c r="AX56" i="11"/>
  <c r="AY56" i="11"/>
  <c r="AZ56" i="11"/>
  <c r="BA56" i="11"/>
  <c r="BB56" i="11"/>
  <c r="BC56" i="11"/>
  <c r="BD56" i="11"/>
  <c r="BE56" i="11"/>
  <c r="BF56" i="11"/>
  <c r="BG56" i="11"/>
  <c r="BH56" i="11"/>
  <c r="BI56" i="11"/>
  <c r="BJ56" i="11"/>
  <c r="BK56" i="11"/>
  <c r="BL56" i="11"/>
  <c r="BM56" i="11"/>
  <c r="BN56" i="11"/>
  <c r="BO56" i="11"/>
  <c r="BP56" i="11"/>
  <c r="BQ56" i="11"/>
  <c r="BR56" i="11"/>
  <c r="BS56" i="11"/>
  <c r="BT56" i="11"/>
  <c r="BU56" i="11"/>
  <c r="BV56" i="11"/>
  <c r="BW56" i="11"/>
  <c r="BX56" i="11"/>
  <c r="BY56" i="11"/>
  <c r="BZ56" i="11"/>
  <c r="CA56" i="11"/>
  <c r="CB56" i="11"/>
  <c r="CC56" i="11"/>
  <c r="CD56" i="11"/>
  <c r="CE56" i="11"/>
  <c r="CF56" i="11"/>
  <c r="CG56" i="11"/>
  <c r="CH56" i="11"/>
  <c r="CI56" i="11"/>
  <c r="CJ56" i="11"/>
  <c r="CK56" i="11"/>
  <c r="CL56" i="11"/>
  <c r="CM56" i="11"/>
  <c r="CN56" i="11"/>
  <c r="CO56" i="11"/>
  <c r="CP56" i="11"/>
  <c r="CQ56" i="11"/>
  <c r="CR56" i="11"/>
  <c r="CS56" i="11"/>
  <c r="CT56" i="11"/>
  <c r="CU56" i="11"/>
  <c r="CV56" i="11"/>
  <c r="CW56" i="11"/>
  <c r="CX56" i="11"/>
  <c r="CY56" i="11"/>
  <c r="CZ56" i="11"/>
  <c r="DA56" i="11"/>
  <c r="DB56" i="11"/>
  <c r="DC56" i="11"/>
  <c r="DD56" i="11"/>
  <c r="DE56" i="11"/>
  <c r="DF56" i="11"/>
  <c r="K57" i="11"/>
  <c r="L57" i="11"/>
  <c r="M57" i="11"/>
  <c r="N57" i="11"/>
  <c r="O57" i="11"/>
  <c r="P57" i="11"/>
  <c r="Q57" i="11"/>
  <c r="R57" i="11"/>
  <c r="S57" i="11"/>
  <c r="T57" i="11"/>
  <c r="U57" i="11"/>
  <c r="V57" i="11"/>
  <c r="W57" i="11"/>
  <c r="X57" i="11"/>
  <c r="Y57" i="11"/>
  <c r="Z57" i="11"/>
  <c r="AA57" i="11"/>
  <c r="AB57" i="11"/>
  <c r="AC57" i="11"/>
  <c r="AD57" i="11"/>
  <c r="AE57" i="11"/>
  <c r="AF57" i="11"/>
  <c r="AG57" i="11"/>
  <c r="AH57" i="11"/>
  <c r="AI57" i="11"/>
  <c r="AJ57" i="11"/>
  <c r="AK57" i="11"/>
  <c r="AL57" i="11"/>
  <c r="AM57" i="11"/>
  <c r="AN57" i="11"/>
  <c r="AO57" i="11"/>
  <c r="AP57" i="11"/>
  <c r="AQ57" i="11"/>
  <c r="AR57" i="11"/>
  <c r="AS57" i="11"/>
  <c r="AT57" i="11"/>
  <c r="AU57" i="11"/>
  <c r="AV57" i="11"/>
  <c r="AW57" i="11"/>
  <c r="AX57" i="11"/>
  <c r="AY57" i="11"/>
  <c r="AZ57" i="11"/>
  <c r="BA57" i="11"/>
  <c r="BB57" i="11"/>
  <c r="BC57" i="11"/>
  <c r="BD57" i="11"/>
  <c r="BE57" i="11"/>
  <c r="BF57" i="11"/>
  <c r="BG57" i="11"/>
  <c r="BH57" i="11"/>
  <c r="BI57" i="11"/>
  <c r="BJ57" i="11"/>
  <c r="BK57" i="11"/>
  <c r="BL57" i="11"/>
  <c r="BM57" i="11"/>
  <c r="BN57" i="11"/>
  <c r="BO57" i="11"/>
  <c r="BP57" i="11"/>
  <c r="BQ57" i="11"/>
  <c r="BR57" i="11"/>
  <c r="BS57" i="11"/>
  <c r="BT57" i="11"/>
  <c r="BU57" i="11"/>
  <c r="BV57" i="11"/>
  <c r="BW57" i="11"/>
  <c r="BX57" i="11"/>
  <c r="BY57" i="11"/>
  <c r="BZ57" i="11"/>
  <c r="CA57" i="11"/>
  <c r="CB57" i="11"/>
  <c r="CC57" i="11"/>
  <c r="CD57" i="11"/>
  <c r="CE57" i="11"/>
  <c r="CF57" i="11"/>
  <c r="CG57" i="11"/>
  <c r="CH57" i="11"/>
  <c r="CI57" i="11"/>
  <c r="CJ57" i="11"/>
  <c r="CK57" i="11"/>
  <c r="CL57" i="11"/>
  <c r="CM57" i="11"/>
  <c r="CN57" i="11"/>
  <c r="CO57" i="11"/>
  <c r="CP57" i="11"/>
  <c r="CQ57" i="11"/>
  <c r="CR57" i="11"/>
  <c r="CS57" i="11"/>
  <c r="CT57" i="11"/>
  <c r="CU57" i="11"/>
  <c r="CV57" i="11"/>
  <c r="CW57" i="11"/>
  <c r="CX57" i="11"/>
  <c r="CY57" i="11"/>
  <c r="CZ57" i="11"/>
  <c r="DA57" i="11"/>
  <c r="DB57" i="11"/>
  <c r="DC57" i="11"/>
  <c r="DD57" i="11"/>
  <c r="DE57" i="11"/>
  <c r="DF57" i="11"/>
  <c r="K58" i="11"/>
  <c r="L58" i="11"/>
  <c r="M58" i="11"/>
  <c r="N58" i="11"/>
  <c r="O58" i="11"/>
  <c r="P58" i="11"/>
  <c r="Q58" i="11"/>
  <c r="R58" i="11"/>
  <c r="S58" i="11"/>
  <c r="T58" i="11"/>
  <c r="U58" i="11"/>
  <c r="V58" i="11"/>
  <c r="W58" i="11"/>
  <c r="X58" i="11"/>
  <c r="Y58" i="11"/>
  <c r="Z58" i="11"/>
  <c r="AA58" i="11"/>
  <c r="AB58" i="11"/>
  <c r="AC58" i="11"/>
  <c r="AD58" i="11"/>
  <c r="AE58" i="11"/>
  <c r="AF58" i="11"/>
  <c r="AG58" i="11"/>
  <c r="AH58" i="11"/>
  <c r="AI58" i="11"/>
  <c r="AJ58" i="11"/>
  <c r="AK58" i="11"/>
  <c r="AL58" i="11"/>
  <c r="AM58" i="11"/>
  <c r="AN58" i="11"/>
  <c r="AO58" i="11"/>
  <c r="AP58" i="11"/>
  <c r="AQ58" i="11"/>
  <c r="AR58" i="11"/>
  <c r="AS58" i="11"/>
  <c r="AT58" i="11"/>
  <c r="AU58" i="11"/>
  <c r="AV58" i="11"/>
  <c r="AW58" i="11"/>
  <c r="AX58" i="11"/>
  <c r="AY58" i="11"/>
  <c r="AZ58" i="11"/>
  <c r="BA58" i="11"/>
  <c r="BB58" i="11"/>
  <c r="BC58" i="11"/>
  <c r="BD58" i="11"/>
  <c r="BE58" i="11"/>
  <c r="BF58" i="11"/>
  <c r="BG58" i="11"/>
  <c r="BH58" i="11"/>
  <c r="BI58" i="11"/>
  <c r="BJ58" i="11"/>
  <c r="BK58" i="11"/>
  <c r="BL58" i="11"/>
  <c r="BM58" i="11"/>
  <c r="BN58" i="11"/>
  <c r="BO58" i="11"/>
  <c r="BP58" i="11"/>
  <c r="BQ58" i="11"/>
  <c r="BR58" i="11"/>
  <c r="BS58" i="11"/>
  <c r="BT58" i="11"/>
  <c r="BU58" i="11"/>
  <c r="BV58" i="11"/>
  <c r="BW58" i="11"/>
  <c r="BX58" i="11"/>
  <c r="BY58" i="11"/>
  <c r="BZ58" i="11"/>
  <c r="CA58" i="11"/>
  <c r="CB58" i="11"/>
  <c r="CC58" i="11"/>
  <c r="CD58" i="11"/>
  <c r="CE58" i="11"/>
  <c r="CF58" i="11"/>
  <c r="CG58" i="11"/>
  <c r="CH58" i="11"/>
  <c r="CI58" i="11"/>
  <c r="CJ58" i="11"/>
  <c r="CK58" i="11"/>
  <c r="CL58" i="11"/>
  <c r="CM58" i="11"/>
  <c r="CN58" i="11"/>
  <c r="CO58" i="11"/>
  <c r="CP58" i="11"/>
  <c r="CQ58" i="11"/>
  <c r="CR58" i="11"/>
  <c r="CS58" i="11"/>
  <c r="CT58" i="11"/>
  <c r="CU58" i="11"/>
  <c r="CV58" i="11"/>
  <c r="CW58" i="11"/>
  <c r="CX58" i="11"/>
  <c r="CY58" i="11"/>
  <c r="CZ58" i="11"/>
  <c r="DA58" i="11"/>
  <c r="DB58" i="11"/>
  <c r="DC58" i="11"/>
  <c r="DD58" i="11"/>
  <c r="DE58" i="11"/>
  <c r="DF58" i="11"/>
  <c r="K59" i="11"/>
  <c r="L59" i="11"/>
  <c r="M59" i="11"/>
  <c r="N59" i="11"/>
  <c r="O59" i="11"/>
  <c r="P59" i="11"/>
  <c r="Q59" i="11"/>
  <c r="R59" i="11"/>
  <c r="S59" i="11"/>
  <c r="T59" i="11"/>
  <c r="U59" i="11"/>
  <c r="V59" i="11"/>
  <c r="W59" i="11"/>
  <c r="X59" i="11"/>
  <c r="Y59" i="11"/>
  <c r="Z59" i="11"/>
  <c r="AA59" i="11"/>
  <c r="AB59" i="11"/>
  <c r="AC59" i="11"/>
  <c r="AD59" i="11"/>
  <c r="AE59" i="11"/>
  <c r="AF59" i="11"/>
  <c r="AG59" i="11"/>
  <c r="AH59" i="11"/>
  <c r="AI59" i="11"/>
  <c r="AJ59" i="11"/>
  <c r="AK59" i="11"/>
  <c r="AL59" i="11"/>
  <c r="AM59" i="11"/>
  <c r="AN59" i="11"/>
  <c r="AO59" i="11"/>
  <c r="AP59" i="11"/>
  <c r="AQ59" i="11"/>
  <c r="AR59" i="11"/>
  <c r="AS59" i="11"/>
  <c r="AT59" i="11"/>
  <c r="AU59" i="11"/>
  <c r="AV59" i="11"/>
  <c r="AW59" i="11"/>
  <c r="AX59" i="11"/>
  <c r="AY59" i="11"/>
  <c r="AZ59" i="11"/>
  <c r="BA59" i="11"/>
  <c r="BB59" i="11"/>
  <c r="BC59" i="11"/>
  <c r="BD59" i="11"/>
  <c r="BE59" i="11"/>
  <c r="BF59" i="11"/>
  <c r="BG59" i="11"/>
  <c r="BH59" i="11"/>
  <c r="BI59" i="11"/>
  <c r="BJ59" i="11"/>
  <c r="BK59" i="11"/>
  <c r="BL59" i="11"/>
  <c r="BM59" i="11"/>
  <c r="BN59" i="11"/>
  <c r="BO59" i="11"/>
  <c r="BP59" i="11"/>
  <c r="BQ59" i="11"/>
  <c r="BR59" i="11"/>
  <c r="BS59" i="11"/>
  <c r="BT59" i="11"/>
  <c r="BU59" i="11"/>
  <c r="BV59" i="11"/>
  <c r="BW59" i="11"/>
  <c r="BX59" i="11"/>
  <c r="BY59" i="11"/>
  <c r="BZ59" i="11"/>
  <c r="CA59" i="11"/>
  <c r="CB59" i="11"/>
  <c r="CC59" i="11"/>
  <c r="CD59" i="11"/>
  <c r="CE59" i="11"/>
  <c r="CF59" i="11"/>
  <c r="CG59" i="11"/>
  <c r="CH59" i="11"/>
  <c r="CI59" i="11"/>
  <c r="CJ59" i="11"/>
  <c r="CK59" i="11"/>
  <c r="CL59" i="11"/>
  <c r="CM59" i="11"/>
  <c r="CN59" i="11"/>
  <c r="CO59" i="11"/>
  <c r="CP59" i="11"/>
  <c r="CQ59" i="11"/>
  <c r="CR59" i="11"/>
  <c r="CS59" i="11"/>
  <c r="CT59" i="11"/>
  <c r="CU59" i="11"/>
  <c r="CV59" i="11"/>
  <c r="CW59" i="11"/>
  <c r="CX59" i="11"/>
  <c r="CY59" i="11"/>
  <c r="CZ59" i="11"/>
  <c r="DA59" i="11"/>
  <c r="DB59" i="11"/>
  <c r="DC59" i="11"/>
  <c r="DD59" i="11"/>
  <c r="DE59" i="11"/>
  <c r="DF59" i="11"/>
  <c r="K60" i="11"/>
  <c r="L60" i="11"/>
  <c r="M60" i="11"/>
  <c r="N60" i="11"/>
  <c r="O60" i="11"/>
  <c r="P60" i="11"/>
  <c r="Q60" i="11"/>
  <c r="R60" i="11"/>
  <c r="S60" i="11"/>
  <c r="T60" i="11"/>
  <c r="U60" i="11"/>
  <c r="V60" i="11"/>
  <c r="W60" i="11"/>
  <c r="X60" i="11"/>
  <c r="Y60" i="11"/>
  <c r="Z60" i="11"/>
  <c r="AA60" i="11"/>
  <c r="AB60" i="11"/>
  <c r="AC60" i="11"/>
  <c r="AD60" i="11"/>
  <c r="AE60" i="11"/>
  <c r="AF60" i="11"/>
  <c r="AG60" i="11"/>
  <c r="AH60" i="11"/>
  <c r="AI60" i="11"/>
  <c r="AJ60" i="11"/>
  <c r="AK60" i="11"/>
  <c r="AL60" i="11"/>
  <c r="AM60" i="11"/>
  <c r="AN60" i="11"/>
  <c r="AO60" i="11"/>
  <c r="AP60" i="11"/>
  <c r="AQ60" i="11"/>
  <c r="AR60" i="11"/>
  <c r="AS60" i="11"/>
  <c r="AT60" i="11"/>
  <c r="AU60" i="11"/>
  <c r="AV60" i="11"/>
  <c r="AW60" i="11"/>
  <c r="AX60" i="11"/>
  <c r="AY60" i="11"/>
  <c r="AZ60" i="11"/>
  <c r="BA60" i="11"/>
  <c r="BB60" i="11"/>
  <c r="BC60" i="11"/>
  <c r="BD60" i="11"/>
  <c r="BE60" i="11"/>
  <c r="BF60" i="11"/>
  <c r="BG60" i="11"/>
  <c r="BH60" i="11"/>
  <c r="BI60" i="11"/>
  <c r="BJ60" i="11"/>
  <c r="BK60" i="11"/>
  <c r="BL60" i="11"/>
  <c r="BM60" i="11"/>
  <c r="BN60" i="11"/>
  <c r="BO60" i="11"/>
  <c r="BP60" i="11"/>
  <c r="BQ60" i="11"/>
  <c r="BR60" i="11"/>
  <c r="BS60" i="11"/>
  <c r="BT60" i="11"/>
  <c r="BU60" i="11"/>
  <c r="BV60" i="11"/>
  <c r="BW60" i="11"/>
  <c r="BX60" i="11"/>
  <c r="BY60" i="11"/>
  <c r="BZ60" i="11"/>
  <c r="CA60" i="11"/>
  <c r="CB60" i="11"/>
  <c r="CC60" i="11"/>
  <c r="CD60" i="11"/>
  <c r="CE60" i="11"/>
  <c r="CF60" i="11"/>
  <c r="CG60" i="11"/>
  <c r="CH60" i="11"/>
  <c r="CI60" i="11"/>
  <c r="CJ60" i="11"/>
  <c r="CK60" i="11"/>
  <c r="CL60" i="11"/>
  <c r="CM60" i="11"/>
  <c r="CN60" i="11"/>
  <c r="CO60" i="11"/>
  <c r="CP60" i="11"/>
  <c r="CQ60" i="11"/>
  <c r="CR60" i="11"/>
  <c r="CS60" i="11"/>
  <c r="CT60" i="11"/>
  <c r="CU60" i="11"/>
  <c r="CV60" i="11"/>
  <c r="CW60" i="11"/>
  <c r="CX60" i="11"/>
  <c r="CY60" i="11"/>
  <c r="CZ60" i="11"/>
  <c r="DA60" i="11"/>
  <c r="DB60" i="11"/>
  <c r="DC60" i="11"/>
  <c r="DD60" i="11"/>
  <c r="DE60" i="11"/>
  <c r="DF60" i="11"/>
  <c r="K61" i="11"/>
  <c r="E61" i="11" s="1" a="1"/>
  <c r="E61" i="11" s="1"/>
  <c r="L61" i="11"/>
  <c r="M61" i="11"/>
  <c r="N61" i="11"/>
  <c r="O61" i="11"/>
  <c r="P61" i="11"/>
  <c r="Q61" i="11"/>
  <c r="R61" i="11"/>
  <c r="S61" i="11"/>
  <c r="T61" i="11"/>
  <c r="U61" i="11"/>
  <c r="V61" i="11"/>
  <c r="W61" i="11"/>
  <c r="X61" i="11"/>
  <c r="Y61" i="11"/>
  <c r="Z61" i="11"/>
  <c r="AA61" i="11"/>
  <c r="AB61" i="11"/>
  <c r="AC61" i="11"/>
  <c r="AD61" i="11"/>
  <c r="AE61" i="11"/>
  <c r="AF61" i="11"/>
  <c r="AG61" i="11"/>
  <c r="AH61" i="11"/>
  <c r="AI61" i="11"/>
  <c r="AJ61" i="11"/>
  <c r="AK61" i="11"/>
  <c r="AL61" i="11"/>
  <c r="AM61" i="11"/>
  <c r="AN61" i="11"/>
  <c r="AO61" i="11"/>
  <c r="AP61" i="11"/>
  <c r="AQ61" i="11"/>
  <c r="AR61" i="11"/>
  <c r="AS61" i="11"/>
  <c r="AT61" i="11"/>
  <c r="AU61" i="11"/>
  <c r="AV61" i="11"/>
  <c r="AW61" i="11"/>
  <c r="AX61" i="11"/>
  <c r="AY61" i="11"/>
  <c r="AZ61" i="11"/>
  <c r="BA61" i="11"/>
  <c r="BB61" i="11"/>
  <c r="BC61" i="11"/>
  <c r="BD61" i="11"/>
  <c r="BE61" i="11"/>
  <c r="BF61" i="11"/>
  <c r="BG61" i="11"/>
  <c r="BH61" i="11"/>
  <c r="BI61" i="11"/>
  <c r="BJ61" i="11"/>
  <c r="BK61" i="11"/>
  <c r="BL61" i="11"/>
  <c r="BM61" i="11"/>
  <c r="BN61" i="11"/>
  <c r="BO61" i="11"/>
  <c r="BP61" i="11"/>
  <c r="BQ61" i="11"/>
  <c r="BR61" i="11"/>
  <c r="BS61" i="11"/>
  <c r="BT61" i="11"/>
  <c r="BU61" i="11"/>
  <c r="BV61" i="11"/>
  <c r="BW61" i="11"/>
  <c r="BX61" i="11"/>
  <c r="BY61" i="11"/>
  <c r="BZ61" i="11"/>
  <c r="CA61" i="11"/>
  <c r="CB61" i="11"/>
  <c r="CC61" i="11"/>
  <c r="CD61" i="11"/>
  <c r="CE61" i="11"/>
  <c r="CF61" i="11"/>
  <c r="CG61" i="11"/>
  <c r="CH61" i="11"/>
  <c r="CI61" i="11"/>
  <c r="CJ61" i="11"/>
  <c r="CK61" i="11"/>
  <c r="CL61" i="11"/>
  <c r="CM61" i="11"/>
  <c r="CN61" i="11"/>
  <c r="CO61" i="11"/>
  <c r="CP61" i="11"/>
  <c r="CQ61" i="11"/>
  <c r="CR61" i="11"/>
  <c r="CS61" i="11"/>
  <c r="CT61" i="11"/>
  <c r="CU61" i="11"/>
  <c r="CV61" i="11"/>
  <c r="CW61" i="11"/>
  <c r="CX61" i="11"/>
  <c r="CY61" i="11"/>
  <c r="CZ61" i="11"/>
  <c r="DA61" i="11"/>
  <c r="DB61" i="11"/>
  <c r="DC61" i="11"/>
  <c r="DD61" i="11"/>
  <c r="DE61" i="11"/>
  <c r="DF61" i="11"/>
  <c r="K62" i="11"/>
  <c r="L62" i="11"/>
  <c r="M62" i="11"/>
  <c r="N62" i="11"/>
  <c r="O62" i="11"/>
  <c r="P62" i="11"/>
  <c r="Q62" i="11"/>
  <c r="R62" i="11"/>
  <c r="S62" i="11"/>
  <c r="T62" i="11"/>
  <c r="U62" i="11"/>
  <c r="V62" i="11"/>
  <c r="W62" i="11"/>
  <c r="X62" i="11"/>
  <c r="Y62" i="11"/>
  <c r="Z62" i="11"/>
  <c r="AA62" i="11"/>
  <c r="AB62" i="11"/>
  <c r="AC62" i="11"/>
  <c r="AD62" i="11"/>
  <c r="AE62" i="11"/>
  <c r="AF62" i="11"/>
  <c r="AG62" i="11"/>
  <c r="AH62" i="11"/>
  <c r="AI62" i="11"/>
  <c r="AJ62" i="11"/>
  <c r="AK62" i="11"/>
  <c r="AL62" i="11"/>
  <c r="AM62" i="11"/>
  <c r="AN62" i="11"/>
  <c r="AO62" i="11"/>
  <c r="AP62" i="11"/>
  <c r="AQ62" i="11"/>
  <c r="AR62" i="11"/>
  <c r="AS62" i="11"/>
  <c r="AT62" i="11"/>
  <c r="AU62" i="11"/>
  <c r="AV62" i="11"/>
  <c r="AW62" i="11"/>
  <c r="AX62" i="11"/>
  <c r="AY62" i="11"/>
  <c r="AZ62" i="11"/>
  <c r="BA62" i="11"/>
  <c r="BB62" i="11"/>
  <c r="BC62" i="11"/>
  <c r="BD62" i="11"/>
  <c r="BE62" i="11"/>
  <c r="BF62" i="11"/>
  <c r="BG62" i="11"/>
  <c r="BH62" i="11"/>
  <c r="BI62" i="11"/>
  <c r="BJ62" i="11"/>
  <c r="BK62" i="11"/>
  <c r="BL62" i="11"/>
  <c r="BM62" i="11"/>
  <c r="BN62" i="11"/>
  <c r="BO62" i="11"/>
  <c r="BP62" i="11"/>
  <c r="BQ62" i="11"/>
  <c r="BR62" i="11"/>
  <c r="BS62" i="11"/>
  <c r="BT62" i="11"/>
  <c r="BU62" i="11"/>
  <c r="BV62" i="11"/>
  <c r="BW62" i="11"/>
  <c r="BX62" i="11"/>
  <c r="BY62" i="11"/>
  <c r="BZ62" i="11"/>
  <c r="CA62" i="11"/>
  <c r="CB62" i="11"/>
  <c r="CC62" i="11"/>
  <c r="CD62" i="11"/>
  <c r="CE62" i="11"/>
  <c r="CF62" i="11"/>
  <c r="CG62" i="11"/>
  <c r="CH62" i="11"/>
  <c r="CI62" i="11"/>
  <c r="CJ62" i="11"/>
  <c r="CK62" i="11"/>
  <c r="CL62" i="11"/>
  <c r="CM62" i="11"/>
  <c r="CN62" i="11"/>
  <c r="CO62" i="11"/>
  <c r="CP62" i="11"/>
  <c r="CQ62" i="11"/>
  <c r="CR62" i="11"/>
  <c r="CS62" i="11"/>
  <c r="CT62" i="11"/>
  <c r="CU62" i="11"/>
  <c r="CV62" i="11"/>
  <c r="CW62" i="11"/>
  <c r="CX62" i="11"/>
  <c r="CY62" i="11"/>
  <c r="CZ62" i="11"/>
  <c r="DA62" i="11"/>
  <c r="DB62" i="11"/>
  <c r="DC62" i="11"/>
  <c r="DD62" i="11"/>
  <c r="DE62" i="11"/>
  <c r="DF62" i="11"/>
  <c r="K63" i="11"/>
  <c r="L63" i="11"/>
  <c r="M63" i="11"/>
  <c r="N63" i="11"/>
  <c r="O63" i="11"/>
  <c r="P63" i="11"/>
  <c r="Q63" i="11"/>
  <c r="R63" i="11"/>
  <c r="S63" i="11"/>
  <c r="T63" i="11"/>
  <c r="U63" i="11"/>
  <c r="V63" i="11"/>
  <c r="W63" i="11"/>
  <c r="X63" i="11"/>
  <c r="Y63" i="11"/>
  <c r="Z63" i="11"/>
  <c r="AA63" i="11"/>
  <c r="AB63" i="11"/>
  <c r="AC63" i="11"/>
  <c r="AD63" i="11"/>
  <c r="AE63" i="11"/>
  <c r="AF63" i="11"/>
  <c r="AG63" i="11"/>
  <c r="AH63" i="11"/>
  <c r="AI63" i="11"/>
  <c r="AJ63" i="11"/>
  <c r="AK63" i="11"/>
  <c r="AL63" i="11"/>
  <c r="AM63" i="11"/>
  <c r="AN63" i="11"/>
  <c r="AO63" i="11"/>
  <c r="AP63" i="11"/>
  <c r="AQ63" i="11"/>
  <c r="AR63" i="11"/>
  <c r="AS63" i="11"/>
  <c r="AT63" i="11"/>
  <c r="AU63" i="11"/>
  <c r="AV63" i="11"/>
  <c r="AW63" i="11"/>
  <c r="AX63" i="11"/>
  <c r="AY63" i="11"/>
  <c r="AZ63" i="11"/>
  <c r="BA63" i="11"/>
  <c r="BB63" i="11"/>
  <c r="BC63" i="11"/>
  <c r="BD63" i="11"/>
  <c r="BE63" i="11"/>
  <c r="BF63" i="11"/>
  <c r="BG63" i="11"/>
  <c r="BH63" i="11"/>
  <c r="BI63" i="11"/>
  <c r="BJ63" i="11"/>
  <c r="BK63" i="11"/>
  <c r="BL63" i="11"/>
  <c r="BM63" i="11"/>
  <c r="BN63" i="11"/>
  <c r="BO63" i="11"/>
  <c r="BP63" i="11"/>
  <c r="BQ63" i="11"/>
  <c r="BR63" i="11"/>
  <c r="BS63" i="11"/>
  <c r="BT63" i="11"/>
  <c r="BU63" i="11"/>
  <c r="BV63" i="11"/>
  <c r="BW63" i="11"/>
  <c r="BX63" i="11"/>
  <c r="BY63" i="11"/>
  <c r="BZ63" i="11"/>
  <c r="CA63" i="11"/>
  <c r="CB63" i="11"/>
  <c r="CC63" i="11"/>
  <c r="CD63" i="11"/>
  <c r="CE63" i="11"/>
  <c r="CF63" i="11"/>
  <c r="CG63" i="11"/>
  <c r="CH63" i="11"/>
  <c r="CI63" i="11"/>
  <c r="CJ63" i="11"/>
  <c r="CK63" i="11"/>
  <c r="CL63" i="11"/>
  <c r="CM63" i="11"/>
  <c r="CN63" i="11"/>
  <c r="CO63" i="11"/>
  <c r="CP63" i="11"/>
  <c r="CQ63" i="11"/>
  <c r="CR63" i="11"/>
  <c r="CS63" i="11"/>
  <c r="CT63" i="11"/>
  <c r="CU63" i="11"/>
  <c r="CV63" i="11"/>
  <c r="CW63" i="11"/>
  <c r="CX63" i="11"/>
  <c r="CY63" i="11"/>
  <c r="CZ63" i="11"/>
  <c r="DA63" i="11"/>
  <c r="DB63" i="11"/>
  <c r="DC63" i="11"/>
  <c r="DD63" i="11"/>
  <c r="DE63" i="11"/>
  <c r="DF63" i="11"/>
  <c r="K64" i="11"/>
  <c r="L64" i="11"/>
  <c r="M64" i="11"/>
  <c r="N64" i="11"/>
  <c r="O64" i="11"/>
  <c r="P64" i="11"/>
  <c r="Q64" i="11"/>
  <c r="R64" i="11"/>
  <c r="S64" i="11"/>
  <c r="T64" i="11"/>
  <c r="U64" i="11"/>
  <c r="V64" i="11"/>
  <c r="W64" i="11"/>
  <c r="X64" i="11"/>
  <c r="Y64" i="11"/>
  <c r="Z64" i="11"/>
  <c r="AA64" i="11"/>
  <c r="AB64" i="11"/>
  <c r="AC64" i="11"/>
  <c r="AD64" i="11"/>
  <c r="AE64" i="11"/>
  <c r="AF64" i="11"/>
  <c r="AG64" i="11"/>
  <c r="AH64" i="11"/>
  <c r="AI64" i="11"/>
  <c r="AJ64" i="11"/>
  <c r="AK64" i="11"/>
  <c r="AL64" i="11"/>
  <c r="AM64" i="11"/>
  <c r="AN64" i="11"/>
  <c r="AO64" i="11"/>
  <c r="AP64" i="11"/>
  <c r="AQ64" i="11"/>
  <c r="AR64" i="11"/>
  <c r="AS64" i="11"/>
  <c r="AT64" i="11"/>
  <c r="AU64" i="11"/>
  <c r="AV64" i="11"/>
  <c r="AW64" i="11"/>
  <c r="AX64" i="11"/>
  <c r="AY64" i="11"/>
  <c r="AZ64" i="11"/>
  <c r="BA64" i="11"/>
  <c r="BB64" i="11"/>
  <c r="BC64" i="11"/>
  <c r="BD64" i="11"/>
  <c r="BE64" i="11"/>
  <c r="BF64" i="11"/>
  <c r="BG64" i="11"/>
  <c r="BH64" i="11"/>
  <c r="BI64" i="11"/>
  <c r="BJ64" i="11"/>
  <c r="BK64" i="11"/>
  <c r="BL64" i="11"/>
  <c r="BM64" i="11"/>
  <c r="BN64" i="11"/>
  <c r="BO64" i="11"/>
  <c r="BP64" i="11"/>
  <c r="BQ64" i="11"/>
  <c r="BR64" i="11"/>
  <c r="BS64" i="11"/>
  <c r="BT64" i="11"/>
  <c r="BU64" i="11"/>
  <c r="BV64" i="11"/>
  <c r="BW64" i="11"/>
  <c r="BX64" i="11"/>
  <c r="BY64" i="11"/>
  <c r="BZ64" i="11"/>
  <c r="CA64" i="11"/>
  <c r="CB64" i="11"/>
  <c r="CC64" i="11"/>
  <c r="CD64" i="11"/>
  <c r="CE64" i="11"/>
  <c r="CF64" i="11"/>
  <c r="CG64" i="11"/>
  <c r="CH64" i="11"/>
  <c r="CI64" i="11"/>
  <c r="CJ64" i="11"/>
  <c r="CK64" i="11"/>
  <c r="CL64" i="11"/>
  <c r="CM64" i="11"/>
  <c r="CN64" i="11"/>
  <c r="CO64" i="11"/>
  <c r="CP64" i="11"/>
  <c r="CQ64" i="11"/>
  <c r="CR64" i="11"/>
  <c r="CS64" i="11"/>
  <c r="CT64" i="11"/>
  <c r="CU64" i="11"/>
  <c r="CV64" i="11"/>
  <c r="CW64" i="11"/>
  <c r="CX64" i="11"/>
  <c r="CY64" i="11"/>
  <c r="CZ64" i="11"/>
  <c r="DA64" i="11"/>
  <c r="DB64" i="11"/>
  <c r="DC64" i="11"/>
  <c r="DD64" i="11"/>
  <c r="DE64" i="11"/>
  <c r="DF64" i="11"/>
  <c r="K65" i="11"/>
  <c r="E65" i="11" s="1" a="1"/>
  <c r="E65" i="11" s="1"/>
  <c r="L65" i="11"/>
  <c r="M65" i="11"/>
  <c r="N65" i="11"/>
  <c r="O65" i="11"/>
  <c r="P65" i="11"/>
  <c r="Q65" i="11"/>
  <c r="R65" i="11"/>
  <c r="S65" i="11"/>
  <c r="T65" i="11"/>
  <c r="U65" i="11"/>
  <c r="V65" i="11"/>
  <c r="W65" i="11"/>
  <c r="X65" i="11"/>
  <c r="Y65" i="11"/>
  <c r="Z65" i="11"/>
  <c r="AA65" i="11"/>
  <c r="AB65" i="11"/>
  <c r="AC65" i="11"/>
  <c r="AD65" i="11"/>
  <c r="AE65" i="11"/>
  <c r="AF65" i="11"/>
  <c r="AG65" i="11"/>
  <c r="AH65" i="11"/>
  <c r="AI65" i="11"/>
  <c r="AJ65" i="11"/>
  <c r="AK65" i="11"/>
  <c r="AL65" i="11"/>
  <c r="AM65" i="11"/>
  <c r="AN65" i="11"/>
  <c r="AO65" i="11"/>
  <c r="AP65" i="11"/>
  <c r="AQ65" i="11"/>
  <c r="AR65" i="11"/>
  <c r="AS65" i="11"/>
  <c r="AT65" i="11"/>
  <c r="AU65" i="11"/>
  <c r="AV65" i="11"/>
  <c r="AW65" i="11"/>
  <c r="AX65" i="11"/>
  <c r="AY65" i="11"/>
  <c r="AZ65" i="11"/>
  <c r="BA65" i="11"/>
  <c r="BB65" i="11"/>
  <c r="BC65" i="11"/>
  <c r="BD65" i="11"/>
  <c r="BE65" i="11"/>
  <c r="BF65" i="11"/>
  <c r="BG65" i="11"/>
  <c r="BH65" i="11"/>
  <c r="BI65" i="11"/>
  <c r="BJ65" i="11"/>
  <c r="BK65" i="11"/>
  <c r="BL65" i="11"/>
  <c r="BM65" i="11"/>
  <c r="BN65" i="11"/>
  <c r="BO65" i="11"/>
  <c r="BP65" i="11"/>
  <c r="BQ65" i="11"/>
  <c r="BR65" i="11"/>
  <c r="BS65" i="11"/>
  <c r="BT65" i="11"/>
  <c r="BU65" i="11"/>
  <c r="BV65" i="11"/>
  <c r="BW65" i="11"/>
  <c r="BX65" i="11"/>
  <c r="BY65" i="11"/>
  <c r="BZ65" i="11"/>
  <c r="CA65" i="11"/>
  <c r="CB65" i="11"/>
  <c r="CC65" i="11"/>
  <c r="CD65" i="11"/>
  <c r="CE65" i="11"/>
  <c r="CF65" i="11"/>
  <c r="CG65" i="11"/>
  <c r="CH65" i="11"/>
  <c r="CI65" i="11"/>
  <c r="CJ65" i="11"/>
  <c r="CK65" i="11"/>
  <c r="CL65" i="11"/>
  <c r="CM65" i="11"/>
  <c r="CN65" i="11"/>
  <c r="CO65" i="11"/>
  <c r="CP65" i="11"/>
  <c r="CQ65" i="11"/>
  <c r="CR65" i="11"/>
  <c r="CS65" i="11"/>
  <c r="CT65" i="11"/>
  <c r="CU65" i="11"/>
  <c r="CV65" i="11"/>
  <c r="CW65" i="11"/>
  <c r="CX65" i="11"/>
  <c r="CY65" i="11"/>
  <c r="CZ65" i="11"/>
  <c r="DA65" i="11"/>
  <c r="DB65" i="11"/>
  <c r="DC65" i="11"/>
  <c r="DD65" i="11"/>
  <c r="DE65" i="11"/>
  <c r="DF65" i="11"/>
  <c r="K66" i="11"/>
  <c r="L66" i="11"/>
  <c r="M66" i="11"/>
  <c r="N66" i="11"/>
  <c r="O66" i="11"/>
  <c r="P66" i="11"/>
  <c r="Q66" i="11"/>
  <c r="R66" i="11"/>
  <c r="S66" i="11"/>
  <c r="T66" i="11"/>
  <c r="U66" i="11"/>
  <c r="V66" i="11"/>
  <c r="W66" i="11"/>
  <c r="X66" i="11"/>
  <c r="Y66" i="11"/>
  <c r="Z66" i="11"/>
  <c r="AA66" i="11"/>
  <c r="AB66" i="11"/>
  <c r="AC66" i="11"/>
  <c r="AD66" i="11"/>
  <c r="AE66" i="11"/>
  <c r="AF66" i="11"/>
  <c r="AG66" i="11"/>
  <c r="AH66" i="11"/>
  <c r="AI66" i="11"/>
  <c r="AJ66" i="11"/>
  <c r="AK66" i="11"/>
  <c r="AL66" i="11"/>
  <c r="AM66" i="11"/>
  <c r="AN66" i="11"/>
  <c r="AO66" i="11"/>
  <c r="AP66" i="11"/>
  <c r="AQ66" i="11"/>
  <c r="AR66" i="11"/>
  <c r="AS66" i="11"/>
  <c r="AT66" i="11"/>
  <c r="AU66" i="11"/>
  <c r="AV66" i="11"/>
  <c r="AW66" i="11"/>
  <c r="AX66" i="11"/>
  <c r="AY66" i="11"/>
  <c r="AZ66" i="11"/>
  <c r="BA66" i="11"/>
  <c r="BB66" i="11"/>
  <c r="BC66" i="11"/>
  <c r="BD66" i="11"/>
  <c r="BE66" i="11"/>
  <c r="BF66" i="11"/>
  <c r="BG66" i="11"/>
  <c r="BH66" i="11"/>
  <c r="BI66" i="11"/>
  <c r="BJ66" i="11"/>
  <c r="BK66" i="11"/>
  <c r="BL66" i="11"/>
  <c r="BM66" i="11"/>
  <c r="BN66" i="11"/>
  <c r="BO66" i="11"/>
  <c r="BP66" i="11"/>
  <c r="BQ66" i="11"/>
  <c r="BR66" i="11"/>
  <c r="BS66" i="11"/>
  <c r="BT66" i="11"/>
  <c r="BU66" i="11"/>
  <c r="BV66" i="11"/>
  <c r="BW66" i="11"/>
  <c r="BX66" i="11"/>
  <c r="BY66" i="11"/>
  <c r="BZ66" i="11"/>
  <c r="CA66" i="11"/>
  <c r="CB66" i="11"/>
  <c r="CC66" i="11"/>
  <c r="CD66" i="11"/>
  <c r="CE66" i="11"/>
  <c r="CF66" i="11"/>
  <c r="CG66" i="11"/>
  <c r="CH66" i="11"/>
  <c r="CI66" i="11"/>
  <c r="CJ66" i="11"/>
  <c r="CK66" i="11"/>
  <c r="CL66" i="11"/>
  <c r="CM66" i="11"/>
  <c r="CN66" i="11"/>
  <c r="CO66" i="11"/>
  <c r="CP66" i="11"/>
  <c r="CQ66" i="11"/>
  <c r="CR66" i="11"/>
  <c r="CS66" i="11"/>
  <c r="CT66" i="11"/>
  <c r="CU66" i="11"/>
  <c r="CV66" i="11"/>
  <c r="CW66" i="11"/>
  <c r="CX66" i="11"/>
  <c r="CY66" i="11"/>
  <c r="CZ66" i="11"/>
  <c r="DA66" i="11"/>
  <c r="DB66" i="11"/>
  <c r="DC66" i="11"/>
  <c r="DD66" i="11"/>
  <c r="DE66" i="11"/>
  <c r="DF66" i="11"/>
  <c r="K67" i="11"/>
  <c r="L67" i="11"/>
  <c r="M67" i="11"/>
  <c r="N67" i="11"/>
  <c r="O67" i="11"/>
  <c r="P67" i="11"/>
  <c r="Q67" i="11"/>
  <c r="R67" i="11"/>
  <c r="S67" i="11"/>
  <c r="T67" i="11"/>
  <c r="U67" i="11"/>
  <c r="V67" i="11"/>
  <c r="W67" i="11"/>
  <c r="X67" i="11"/>
  <c r="Y67" i="11"/>
  <c r="Z67" i="11"/>
  <c r="AA67" i="11"/>
  <c r="AB67" i="11"/>
  <c r="AC67" i="11"/>
  <c r="AD67" i="11"/>
  <c r="AE67" i="11"/>
  <c r="AF67" i="11"/>
  <c r="AG67" i="11"/>
  <c r="AH67" i="11"/>
  <c r="AI67" i="11"/>
  <c r="AJ67" i="11"/>
  <c r="AK67" i="11"/>
  <c r="AL67" i="11"/>
  <c r="AM67" i="11"/>
  <c r="AN67" i="11"/>
  <c r="AO67" i="11"/>
  <c r="AP67" i="11"/>
  <c r="AQ67" i="11"/>
  <c r="AR67" i="11"/>
  <c r="AS67" i="11"/>
  <c r="AT67" i="11"/>
  <c r="AU67" i="11"/>
  <c r="AV67" i="11"/>
  <c r="AW67" i="11"/>
  <c r="AX67" i="11"/>
  <c r="AY67" i="11"/>
  <c r="AZ67" i="11"/>
  <c r="BA67" i="11"/>
  <c r="BB67" i="11"/>
  <c r="BC67" i="11"/>
  <c r="BD67" i="11"/>
  <c r="BE67" i="11"/>
  <c r="BF67" i="11"/>
  <c r="BG67" i="11"/>
  <c r="BH67" i="11"/>
  <c r="BI67" i="11"/>
  <c r="BJ67" i="11"/>
  <c r="BK67" i="11"/>
  <c r="BL67" i="11"/>
  <c r="BM67" i="11"/>
  <c r="BN67" i="11"/>
  <c r="BO67" i="11"/>
  <c r="BP67" i="11"/>
  <c r="BQ67" i="11"/>
  <c r="BR67" i="11"/>
  <c r="BS67" i="11"/>
  <c r="BT67" i="11"/>
  <c r="BU67" i="11"/>
  <c r="BV67" i="11"/>
  <c r="BW67" i="11"/>
  <c r="BX67" i="11"/>
  <c r="BY67" i="11"/>
  <c r="BZ67" i="11"/>
  <c r="CA67" i="11"/>
  <c r="CB67" i="11"/>
  <c r="CC67" i="11"/>
  <c r="CD67" i="11"/>
  <c r="CE67" i="11"/>
  <c r="CF67" i="11"/>
  <c r="CG67" i="11"/>
  <c r="CH67" i="11"/>
  <c r="CI67" i="11"/>
  <c r="CJ67" i="11"/>
  <c r="CK67" i="11"/>
  <c r="CL67" i="11"/>
  <c r="CM67" i="11"/>
  <c r="CN67" i="11"/>
  <c r="CO67" i="11"/>
  <c r="CP67" i="11"/>
  <c r="CQ67" i="11"/>
  <c r="CR67" i="11"/>
  <c r="CS67" i="11"/>
  <c r="CT67" i="11"/>
  <c r="CU67" i="11"/>
  <c r="CV67" i="11"/>
  <c r="CW67" i="11"/>
  <c r="CX67" i="11"/>
  <c r="CY67" i="11"/>
  <c r="CZ67" i="11"/>
  <c r="DA67" i="11"/>
  <c r="DB67" i="11"/>
  <c r="DC67" i="11"/>
  <c r="DD67" i="11"/>
  <c r="DE67" i="11"/>
  <c r="DF67" i="11"/>
  <c r="K68" i="11"/>
  <c r="L68" i="11"/>
  <c r="M68" i="11"/>
  <c r="N68" i="11"/>
  <c r="O68" i="11"/>
  <c r="P68" i="11"/>
  <c r="Q68" i="11"/>
  <c r="R68" i="11"/>
  <c r="S68" i="11"/>
  <c r="T68" i="11"/>
  <c r="U68" i="11"/>
  <c r="V68" i="11"/>
  <c r="W68" i="11"/>
  <c r="X68" i="11"/>
  <c r="Y68" i="11"/>
  <c r="Z68" i="11"/>
  <c r="AA68" i="11"/>
  <c r="AB68" i="11"/>
  <c r="AC68" i="11"/>
  <c r="AD68" i="11"/>
  <c r="AE68" i="11"/>
  <c r="AF68" i="11"/>
  <c r="AG68" i="11"/>
  <c r="AH68" i="11"/>
  <c r="AI68" i="11"/>
  <c r="AJ68" i="11"/>
  <c r="AK68" i="11"/>
  <c r="AL68" i="11"/>
  <c r="AM68" i="11"/>
  <c r="AN68" i="11"/>
  <c r="AO68" i="11"/>
  <c r="AP68" i="11"/>
  <c r="AQ68" i="11"/>
  <c r="AR68" i="11"/>
  <c r="AS68" i="11"/>
  <c r="AT68" i="11"/>
  <c r="AU68" i="11"/>
  <c r="AV68" i="11"/>
  <c r="AW68" i="11"/>
  <c r="AX68" i="11"/>
  <c r="AY68" i="11"/>
  <c r="AZ68" i="11"/>
  <c r="BA68" i="11"/>
  <c r="BB68" i="11"/>
  <c r="BC68" i="11"/>
  <c r="BD68" i="11"/>
  <c r="BE68" i="11"/>
  <c r="BF68" i="11"/>
  <c r="BG68" i="11"/>
  <c r="BH68" i="11"/>
  <c r="BI68" i="11"/>
  <c r="BJ68" i="11"/>
  <c r="BK68" i="11"/>
  <c r="BL68" i="11"/>
  <c r="BM68" i="11"/>
  <c r="BN68" i="11"/>
  <c r="BO68" i="11"/>
  <c r="BP68" i="11"/>
  <c r="BQ68" i="11"/>
  <c r="BR68" i="11"/>
  <c r="BS68" i="11"/>
  <c r="BT68" i="11"/>
  <c r="BU68" i="11"/>
  <c r="BV68" i="11"/>
  <c r="BW68" i="11"/>
  <c r="BX68" i="11"/>
  <c r="BY68" i="11"/>
  <c r="BZ68" i="11"/>
  <c r="CA68" i="11"/>
  <c r="CB68" i="11"/>
  <c r="CC68" i="11"/>
  <c r="CD68" i="11"/>
  <c r="CE68" i="11"/>
  <c r="CF68" i="11"/>
  <c r="CG68" i="11"/>
  <c r="CH68" i="11"/>
  <c r="CI68" i="11"/>
  <c r="CJ68" i="11"/>
  <c r="CK68" i="11"/>
  <c r="CL68" i="11"/>
  <c r="CM68" i="11"/>
  <c r="CN68" i="11"/>
  <c r="CO68" i="11"/>
  <c r="CP68" i="11"/>
  <c r="CQ68" i="11"/>
  <c r="CR68" i="11"/>
  <c r="CS68" i="11"/>
  <c r="CT68" i="11"/>
  <c r="CU68" i="11"/>
  <c r="CV68" i="11"/>
  <c r="CW68" i="11"/>
  <c r="CX68" i="11"/>
  <c r="CY68" i="11"/>
  <c r="CZ68" i="11"/>
  <c r="DA68" i="11"/>
  <c r="DB68" i="11"/>
  <c r="DC68" i="11"/>
  <c r="DD68" i="11"/>
  <c r="DE68" i="11"/>
  <c r="DF68" i="11"/>
  <c r="K69" i="11"/>
  <c r="L69" i="11"/>
  <c r="M69" i="11"/>
  <c r="N69" i="11"/>
  <c r="O69" i="11"/>
  <c r="P69" i="11"/>
  <c r="Q69" i="11"/>
  <c r="R69" i="11"/>
  <c r="S69" i="11"/>
  <c r="T69" i="11"/>
  <c r="U69" i="11"/>
  <c r="V69" i="11"/>
  <c r="W69" i="11"/>
  <c r="X69" i="11"/>
  <c r="Y69" i="11"/>
  <c r="Z69" i="11"/>
  <c r="AA69" i="11"/>
  <c r="AB69" i="11"/>
  <c r="AC69" i="11"/>
  <c r="AD69" i="11"/>
  <c r="AE69" i="11"/>
  <c r="AF69" i="11"/>
  <c r="AG69" i="11"/>
  <c r="AH69" i="11"/>
  <c r="AI69" i="11"/>
  <c r="AJ69" i="11"/>
  <c r="AK69" i="11"/>
  <c r="AL69" i="11"/>
  <c r="AM69" i="11"/>
  <c r="AN69" i="11"/>
  <c r="AO69" i="11"/>
  <c r="AP69" i="11"/>
  <c r="AQ69" i="11"/>
  <c r="AR69" i="11"/>
  <c r="AS69" i="11"/>
  <c r="AT69" i="11"/>
  <c r="AU69" i="11"/>
  <c r="AV69" i="11"/>
  <c r="AW69" i="11"/>
  <c r="AX69" i="11"/>
  <c r="AY69" i="11"/>
  <c r="AZ69" i="11"/>
  <c r="BA69" i="11"/>
  <c r="BB69" i="11"/>
  <c r="BC69" i="11"/>
  <c r="BD69" i="11"/>
  <c r="BE69" i="11"/>
  <c r="BF69" i="11"/>
  <c r="BG69" i="11"/>
  <c r="BH69" i="11"/>
  <c r="BI69" i="11"/>
  <c r="BJ69" i="11"/>
  <c r="BK69" i="11"/>
  <c r="BL69" i="11"/>
  <c r="BM69" i="11"/>
  <c r="BN69" i="11"/>
  <c r="BO69" i="11"/>
  <c r="BP69" i="11"/>
  <c r="BQ69" i="11"/>
  <c r="BR69" i="11"/>
  <c r="BS69" i="11"/>
  <c r="BT69" i="11"/>
  <c r="BU69" i="11"/>
  <c r="BV69" i="11"/>
  <c r="BW69" i="11"/>
  <c r="BX69" i="11"/>
  <c r="BY69" i="11"/>
  <c r="BZ69" i="11"/>
  <c r="CA69" i="11"/>
  <c r="CB69" i="11"/>
  <c r="CC69" i="11"/>
  <c r="CD69" i="11"/>
  <c r="CE69" i="11"/>
  <c r="CF69" i="11"/>
  <c r="CG69" i="11"/>
  <c r="CH69" i="11"/>
  <c r="CI69" i="11"/>
  <c r="CJ69" i="11"/>
  <c r="CK69" i="11"/>
  <c r="CL69" i="11"/>
  <c r="CM69" i="11"/>
  <c r="CN69" i="11"/>
  <c r="CO69" i="11"/>
  <c r="CP69" i="11"/>
  <c r="CQ69" i="11"/>
  <c r="CR69" i="11"/>
  <c r="CS69" i="11"/>
  <c r="CT69" i="11"/>
  <c r="CU69" i="11"/>
  <c r="CV69" i="11"/>
  <c r="CW69" i="11"/>
  <c r="CX69" i="11"/>
  <c r="CY69" i="11"/>
  <c r="CZ69" i="11"/>
  <c r="DA69" i="11"/>
  <c r="DB69" i="11"/>
  <c r="DC69" i="11"/>
  <c r="DD69" i="11"/>
  <c r="DE69" i="11"/>
  <c r="DF69" i="11"/>
  <c r="K70" i="11"/>
  <c r="E70" i="11" s="1" a="1"/>
  <c r="E70" i="11" s="1"/>
  <c r="L70" i="11"/>
  <c r="M70" i="11"/>
  <c r="N70" i="11"/>
  <c r="O70" i="11"/>
  <c r="P70" i="11"/>
  <c r="Q70" i="11"/>
  <c r="R70" i="11"/>
  <c r="S70" i="11"/>
  <c r="T70" i="11"/>
  <c r="U70" i="11"/>
  <c r="V70" i="11"/>
  <c r="W70" i="11"/>
  <c r="X70" i="11"/>
  <c r="Y70" i="11"/>
  <c r="Z70" i="11"/>
  <c r="AA70" i="11"/>
  <c r="AB70" i="11"/>
  <c r="AC70" i="11"/>
  <c r="AD70" i="11"/>
  <c r="AE70" i="11"/>
  <c r="AF70" i="11"/>
  <c r="AG70" i="11"/>
  <c r="AH70" i="11"/>
  <c r="AI70" i="11"/>
  <c r="AJ70" i="11"/>
  <c r="AK70" i="11"/>
  <c r="AL70" i="11"/>
  <c r="AM70" i="11"/>
  <c r="AN70" i="11"/>
  <c r="AO70" i="11"/>
  <c r="AP70" i="11"/>
  <c r="AQ70" i="11"/>
  <c r="AR70" i="11"/>
  <c r="AS70" i="11"/>
  <c r="AT70" i="11"/>
  <c r="AU70" i="11"/>
  <c r="AV70" i="11"/>
  <c r="AW70" i="11"/>
  <c r="AX70" i="11"/>
  <c r="AY70" i="11"/>
  <c r="AZ70" i="11"/>
  <c r="BA70" i="11"/>
  <c r="BB70" i="11"/>
  <c r="BC70" i="11"/>
  <c r="BD70" i="11"/>
  <c r="BE70" i="11"/>
  <c r="BF70" i="11"/>
  <c r="BG70" i="11"/>
  <c r="BH70" i="11"/>
  <c r="BI70" i="11"/>
  <c r="BJ70" i="11"/>
  <c r="BK70" i="11"/>
  <c r="BL70" i="11"/>
  <c r="BM70" i="11"/>
  <c r="BN70" i="11"/>
  <c r="BO70" i="11"/>
  <c r="BP70" i="11"/>
  <c r="BQ70" i="11"/>
  <c r="BR70" i="11"/>
  <c r="BS70" i="11"/>
  <c r="BT70" i="11"/>
  <c r="BU70" i="11"/>
  <c r="BV70" i="11"/>
  <c r="BW70" i="11"/>
  <c r="BX70" i="11"/>
  <c r="BY70" i="11"/>
  <c r="BZ70" i="11"/>
  <c r="CA70" i="11"/>
  <c r="CB70" i="11"/>
  <c r="CC70" i="11"/>
  <c r="CD70" i="11"/>
  <c r="CE70" i="11"/>
  <c r="CF70" i="11"/>
  <c r="CG70" i="11"/>
  <c r="CH70" i="11"/>
  <c r="CI70" i="11"/>
  <c r="CJ70" i="11"/>
  <c r="CK70" i="11"/>
  <c r="CL70" i="11"/>
  <c r="CM70" i="11"/>
  <c r="CN70" i="11"/>
  <c r="CO70" i="11"/>
  <c r="CP70" i="11"/>
  <c r="CQ70" i="11"/>
  <c r="CR70" i="11"/>
  <c r="CS70" i="11"/>
  <c r="CT70" i="11"/>
  <c r="CU70" i="11"/>
  <c r="CV70" i="11"/>
  <c r="CW70" i="11"/>
  <c r="CX70" i="11"/>
  <c r="CY70" i="11"/>
  <c r="CZ70" i="11"/>
  <c r="DA70" i="11"/>
  <c r="DB70" i="11"/>
  <c r="DC70" i="11"/>
  <c r="DD70" i="11"/>
  <c r="DE70" i="11"/>
  <c r="DF70" i="11"/>
  <c r="K71" i="11"/>
  <c r="L71" i="11"/>
  <c r="M71" i="11"/>
  <c r="N71" i="11"/>
  <c r="O71" i="11"/>
  <c r="P71" i="11"/>
  <c r="Q71" i="11"/>
  <c r="R71" i="11"/>
  <c r="S71" i="11"/>
  <c r="T71" i="11"/>
  <c r="U71" i="11"/>
  <c r="V71" i="11"/>
  <c r="W71" i="11"/>
  <c r="X71" i="11"/>
  <c r="Y71" i="11"/>
  <c r="Z71" i="11"/>
  <c r="AA71" i="11"/>
  <c r="AB71" i="11"/>
  <c r="AC71" i="11"/>
  <c r="AD71" i="11"/>
  <c r="AE71" i="11"/>
  <c r="AF71" i="11"/>
  <c r="AG71" i="11"/>
  <c r="AH71" i="11"/>
  <c r="AI71" i="11"/>
  <c r="AJ71" i="11"/>
  <c r="AK71" i="11"/>
  <c r="AL71" i="11"/>
  <c r="AM71" i="11"/>
  <c r="AN71" i="11"/>
  <c r="AO71" i="11"/>
  <c r="AP71" i="11"/>
  <c r="AQ71" i="11"/>
  <c r="AR71" i="11"/>
  <c r="AS71" i="11"/>
  <c r="AT71" i="11"/>
  <c r="AU71" i="11"/>
  <c r="AV71" i="11"/>
  <c r="AW71" i="11"/>
  <c r="AX71" i="11"/>
  <c r="AY71" i="11"/>
  <c r="AZ71" i="11"/>
  <c r="BA71" i="11"/>
  <c r="BB71" i="11"/>
  <c r="BC71" i="11"/>
  <c r="BD71" i="11"/>
  <c r="BE71" i="11"/>
  <c r="BF71" i="11"/>
  <c r="BG71" i="11"/>
  <c r="BH71" i="11"/>
  <c r="BI71" i="11"/>
  <c r="BJ71" i="11"/>
  <c r="BK71" i="11"/>
  <c r="BL71" i="11"/>
  <c r="BM71" i="11"/>
  <c r="BN71" i="11"/>
  <c r="BO71" i="11"/>
  <c r="BP71" i="11"/>
  <c r="BQ71" i="11"/>
  <c r="BR71" i="11"/>
  <c r="BS71" i="11"/>
  <c r="BT71" i="11"/>
  <c r="BU71" i="11"/>
  <c r="BV71" i="11"/>
  <c r="BW71" i="11"/>
  <c r="BX71" i="11"/>
  <c r="BY71" i="11"/>
  <c r="BZ71" i="11"/>
  <c r="CA71" i="11"/>
  <c r="CB71" i="11"/>
  <c r="CC71" i="11"/>
  <c r="CD71" i="11"/>
  <c r="CE71" i="11"/>
  <c r="CF71" i="11"/>
  <c r="CG71" i="11"/>
  <c r="CH71" i="11"/>
  <c r="CI71" i="11"/>
  <c r="CJ71" i="11"/>
  <c r="CK71" i="11"/>
  <c r="CL71" i="11"/>
  <c r="CM71" i="11"/>
  <c r="CN71" i="11"/>
  <c r="CO71" i="11"/>
  <c r="CP71" i="11"/>
  <c r="CQ71" i="11"/>
  <c r="CR71" i="11"/>
  <c r="CS71" i="11"/>
  <c r="CT71" i="11"/>
  <c r="CU71" i="11"/>
  <c r="CV71" i="11"/>
  <c r="CW71" i="11"/>
  <c r="CX71" i="11"/>
  <c r="CY71" i="11"/>
  <c r="CZ71" i="11"/>
  <c r="DA71" i="11"/>
  <c r="DB71" i="11"/>
  <c r="DC71" i="11"/>
  <c r="DD71" i="11"/>
  <c r="DE71" i="11"/>
  <c r="DF71" i="11"/>
  <c r="K72" i="11"/>
  <c r="L72" i="11"/>
  <c r="M72" i="11"/>
  <c r="N72" i="11"/>
  <c r="O72" i="11"/>
  <c r="P72" i="11"/>
  <c r="Q72" i="11"/>
  <c r="R72" i="11"/>
  <c r="S72" i="11"/>
  <c r="T72" i="11"/>
  <c r="U72" i="11"/>
  <c r="V72" i="11"/>
  <c r="W72" i="11"/>
  <c r="X72" i="11"/>
  <c r="Y72" i="11"/>
  <c r="Z72" i="11"/>
  <c r="AA72" i="11"/>
  <c r="AB72" i="11"/>
  <c r="AC72" i="11"/>
  <c r="AD72" i="11"/>
  <c r="AE72" i="11"/>
  <c r="AF72" i="11"/>
  <c r="AG72" i="11"/>
  <c r="AH72" i="11"/>
  <c r="AI72" i="11"/>
  <c r="AJ72" i="11"/>
  <c r="AK72" i="11"/>
  <c r="AL72" i="11"/>
  <c r="AM72" i="11"/>
  <c r="AN72" i="11"/>
  <c r="AO72" i="11"/>
  <c r="AP72" i="11"/>
  <c r="AQ72" i="11"/>
  <c r="AR72" i="11"/>
  <c r="AS72" i="11"/>
  <c r="AT72" i="11"/>
  <c r="AU72" i="11"/>
  <c r="AV72" i="11"/>
  <c r="AW72" i="11"/>
  <c r="AX72" i="11"/>
  <c r="AY72" i="11"/>
  <c r="AZ72" i="11"/>
  <c r="BA72" i="11"/>
  <c r="BB72" i="11"/>
  <c r="BC72" i="11"/>
  <c r="BD72" i="11"/>
  <c r="BE72" i="11"/>
  <c r="BF72" i="11"/>
  <c r="BG72" i="11"/>
  <c r="BH72" i="11"/>
  <c r="BI72" i="11"/>
  <c r="BJ72" i="11"/>
  <c r="BK72" i="11"/>
  <c r="BL72" i="11"/>
  <c r="BM72" i="11"/>
  <c r="BN72" i="11"/>
  <c r="BO72" i="11"/>
  <c r="BP72" i="11"/>
  <c r="BQ72" i="11"/>
  <c r="BR72" i="11"/>
  <c r="BS72" i="11"/>
  <c r="BT72" i="11"/>
  <c r="BU72" i="11"/>
  <c r="BV72" i="11"/>
  <c r="BW72" i="11"/>
  <c r="BX72" i="11"/>
  <c r="BY72" i="11"/>
  <c r="BZ72" i="11"/>
  <c r="CA72" i="11"/>
  <c r="CB72" i="11"/>
  <c r="CC72" i="11"/>
  <c r="CD72" i="11"/>
  <c r="CE72" i="11"/>
  <c r="CF72" i="11"/>
  <c r="CG72" i="11"/>
  <c r="CH72" i="11"/>
  <c r="CI72" i="11"/>
  <c r="CJ72" i="11"/>
  <c r="CK72" i="11"/>
  <c r="CL72" i="11"/>
  <c r="CM72" i="11"/>
  <c r="CN72" i="11"/>
  <c r="CO72" i="11"/>
  <c r="CP72" i="11"/>
  <c r="CQ72" i="11"/>
  <c r="CR72" i="11"/>
  <c r="CS72" i="11"/>
  <c r="CT72" i="11"/>
  <c r="CU72" i="11"/>
  <c r="CV72" i="11"/>
  <c r="CW72" i="11"/>
  <c r="CX72" i="11"/>
  <c r="CY72" i="11"/>
  <c r="CZ72" i="11"/>
  <c r="DA72" i="11"/>
  <c r="DB72" i="11"/>
  <c r="DC72" i="11"/>
  <c r="DD72" i="11"/>
  <c r="DE72" i="11"/>
  <c r="DF72" i="11"/>
  <c r="K73" i="11"/>
  <c r="L73" i="11"/>
  <c r="M73" i="11"/>
  <c r="N73" i="11"/>
  <c r="O73" i="11"/>
  <c r="P73" i="11"/>
  <c r="Q73" i="11"/>
  <c r="R73" i="11"/>
  <c r="S73" i="11"/>
  <c r="T73" i="11"/>
  <c r="U73" i="11"/>
  <c r="V73" i="11"/>
  <c r="W73" i="11"/>
  <c r="X73" i="11"/>
  <c r="Y73" i="11"/>
  <c r="Z73" i="11"/>
  <c r="AA73" i="11"/>
  <c r="AB73" i="11"/>
  <c r="AC73" i="11"/>
  <c r="AD73" i="11"/>
  <c r="AE73" i="11"/>
  <c r="AF73" i="11"/>
  <c r="AG73" i="11"/>
  <c r="AH73" i="11"/>
  <c r="AI73" i="11"/>
  <c r="AJ73" i="11"/>
  <c r="AK73" i="11"/>
  <c r="AL73" i="11"/>
  <c r="AM73" i="11"/>
  <c r="AN73" i="11"/>
  <c r="AO73" i="11"/>
  <c r="AP73" i="11"/>
  <c r="AQ73" i="11"/>
  <c r="AR73" i="11"/>
  <c r="AS73" i="11"/>
  <c r="AT73" i="11"/>
  <c r="AU73" i="11"/>
  <c r="AV73" i="11"/>
  <c r="AW73" i="11"/>
  <c r="AX73" i="11"/>
  <c r="AY73" i="11"/>
  <c r="AZ73" i="11"/>
  <c r="BA73" i="11"/>
  <c r="BB73" i="11"/>
  <c r="BC73" i="11"/>
  <c r="BD73" i="11"/>
  <c r="BE73" i="11"/>
  <c r="BF73" i="11"/>
  <c r="BG73" i="11"/>
  <c r="BH73" i="11"/>
  <c r="BI73" i="11"/>
  <c r="BJ73" i="11"/>
  <c r="BK73" i="11"/>
  <c r="BL73" i="11"/>
  <c r="BM73" i="11"/>
  <c r="BN73" i="11"/>
  <c r="BO73" i="11"/>
  <c r="BP73" i="11"/>
  <c r="BQ73" i="11"/>
  <c r="BR73" i="11"/>
  <c r="BS73" i="11"/>
  <c r="BT73" i="11"/>
  <c r="BU73" i="11"/>
  <c r="BV73" i="11"/>
  <c r="BW73" i="11"/>
  <c r="BX73" i="11"/>
  <c r="BY73" i="11"/>
  <c r="BZ73" i="11"/>
  <c r="CA73" i="11"/>
  <c r="CB73" i="11"/>
  <c r="CC73" i="11"/>
  <c r="CD73" i="11"/>
  <c r="CE73" i="11"/>
  <c r="CF73" i="11"/>
  <c r="CG73" i="11"/>
  <c r="CH73" i="11"/>
  <c r="CI73" i="11"/>
  <c r="CJ73" i="11"/>
  <c r="CK73" i="11"/>
  <c r="CL73" i="11"/>
  <c r="CM73" i="11"/>
  <c r="CN73" i="11"/>
  <c r="CO73" i="11"/>
  <c r="CP73" i="11"/>
  <c r="CQ73" i="11"/>
  <c r="CR73" i="11"/>
  <c r="CS73" i="11"/>
  <c r="CT73" i="11"/>
  <c r="CU73" i="11"/>
  <c r="CV73" i="11"/>
  <c r="CW73" i="11"/>
  <c r="CX73" i="11"/>
  <c r="CY73" i="11"/>
  <c r="CZ73" i="11"/>
  <c r="DA73" i="11"/>
  <c r="DB73" i="11"/>
  <c r="DC73" i="11"/>
  <c r="DD73" i="11"/>
  <c r="DE73" i="11"/>
  <c r="DF73" i="11"/>
  <c r="K74" i="11"/>
  <c r="E74" i="11" s="1" a="1"/>
  <c r="E74" i="11" s="1"/>
  <c r="B106" i="12" s="1"/>
  <c r="L74" i="11"/>
  <c r="M74" i="11"/>
  <c r="N74" i="11"/>
  <c r="O74" i="11"/>
  <c r="P74" i="11"/>
  <c r="Q74" i="11"/>
  <c r="R74" i="11"/>
  <c r="S74" i="11"/>
  <c r="T74" i="11"/>
  <c r="U74" i="11"/>
  <c r="V74" i="11"/>
  <c r="W74" i="11"/>
  <c r="X74" i="11"/>
  <c r="Y74" i="11"/>
  <c r="Z74" i="11"/>
  <c r="AA74" i="11"/>
  <c r="AB74" i="11"/>
  <c r="AC74" i="11"/>
  <c r="AD74" i="11"/>
  <c r="AE74" i="11"/>
  <c r="AF74" i="11"/>
  <c r="AG74" i="11"/>
  <c r="AH74" i="11"/>
  <c r="AI74" i="11"/>
  <c r="AJ74" i="11"/>
  <c r="AK74" i="11"/>
  <c r="AL74" i="11"/>
  <c r="AM74" i="11"/>
  <c r="AN74" i="11"/>
  <c r="AO74" i="11"/>
  <c r="AP74" i="11"/>
  <c r="AQ74" i="11"/>
  <c r="AR74" i="11"/>
  <c r="AS74" i="11"/>
  <c r="AT74" i="11"/>
  <c r="AU74" i="11"/>
  <c r="AV74" i="11"/>
  <c r="AW74" i="11"/>
  <c r="AX74" i="11"/>
  <c r="AY74" i="11"/>
  <c r="AZ74" i="11"/>
  <c r="BA74" i="11"/>
  <c r="BB74" i="11"/>
  <c r="BC74" i="11"/>
  <c r="BD74" i="11"/>
  <c r="BE74" i="11"/>
  <c r="BF74" i="11"/>
  <c r="BG74" i="11"/>
  <c r="BH74" i="11"/>
  <c r="BI74" i="11"/>
  <c r="BJ74" i="11"/>
  <c r="BK74" i="11"/>
  <c r="BL74" i="11"/>
  <c r="BM74" i="11"/>
  <c r="BN74" i="11"/>
  <c r="BO74" i="11"/>
  <c r="BP74" i="11"/>
  <c r="BQ74" i="11"/>
  <c r="BR74" i="11"/>
  <c r="BS74" i="11"/>
  <c r="BT74" i="11"/>
  <c r="BU74" i="11"/>
  <c r="BV74" i="11"/>
  <c r="BW74" i="11"/>
  <c r="BX74" i="11"/>
  <c r="BY74" i="11"/>
  <c r="BZ74" i="11"/>
  <c r="CA74" i="11"/>
  <c r="CB74" i="11"/>
  <c r="CC74" i="11"/>
  <c r="CD74" i="11"/>
  <c r="CE74" i="11"/>
  <c r="CF74" i="11"/>
  <c r="CG74" i="11"/>
  <c r="CH74" i="11"/>
  <c r="CI74" i="11"/>
  <c r="CJ74" i="11"/>
  <c r="CK74" i="11"/>
  <c r="CL74" i="11"/>
  <c r="CM74" i="11"/>
  <c r="CN74" i="11"/>
  <c r="CO74" i="11"/>
  <c r="CP74" i="11"/>
  <c r="CQ74" i="11"/>
  <c r="CR74" i="11"/>
  <c r="CS74" i="11"/>
  <c r="CT74" i="11"/>
  <c r="CU74" i="11"/>
  <c r="CV74" i="11"/>
  <c r="CW74" i="11"/>
  <c r="CX74" i="11"/>
  <c r="CY74" i="11"/>
  <c r="CZ74" i="11"/>
  <c r="DA74" i="11"/>
  <c r="DB74" i="11"/>
  <c r="DC74" i="11"/>
  <c r="DD74" i="11"/>
  <c r="DE74" i="11"/>
  <c r="DF74" i="11"/>
  <c r="K75" i="11"/>
  <c r="L75" i="11"/>
  <c r="M75" i="11"/>
  <c r="N75" i="11"/>
  <c r="O75" i="11"/>
  <c r="P75" i="11"/>
  <c r="Q75" i="11"/>
  <c r="R75" i="11"/>
  <c r="S75" i="11"/>
  <c r="T75" i="11"/>
  <c r="U75" i="11"/>
  <c r="V75" i="11"/>
  <c r="W75" i="11"/>
  <c r="X75" i="11"/>
  <c r="Y75" i="11"/>
  <c r="Z75" i="11"/>
  <c r="AA75" i="11"/>
  <c r="AB75" i="11"/>
  <c r="AC75" i="11"/>
  <c r="AD75" i="11"/>
  <c r="AE75" i="11"/>
  <c r="AF75" i="11"/>
  <c r="AG75" i="11"/>
  <c r="AH75" i="11"/>
  <c r="AI75" i="11"/>
  <c r="AJ75" i="11"/>
  <c r="AK75" i="11"/>
  <c r="AL75" i="11"/>
  <c r="AM75" i="11"/>
  <c r="AN75" i="11"/>
  <c r="AO75" i="11"/>
  <c r="AP75" i="11"/>
  <c r="AQ75" i="11"/>
  <c r="AR75" i="11"/>
  <c r="AS75" i="11"/>
  <c r="AT75" i="11"/>
  <c r="AU75" i="11"/>
  <c r="AV75" i="11"/>
  <c r="AW75" i="11"/>
  <c r="AX75" i="11"/>
  <c r="AY75" i="11"/>
  <c r="AZ75" i="11"/>
  <c r="BA75" i="11"/>
  <c r="BB75" i="11"/>
  <c r="BC75" i="11"/>
  <c r="BD75" i="11"/>
  <c r="BE75" i="11"/>
  <c r="BF75" i="11"/>
  <c r="BG75" i="11"/>
  <c r="BH75" i="11"/>
  <c r="BI75" i="11"/>
  <c r="BJ75" i="11"/>
  <c r="BK75" i="11"/>
  <c r="BL75" i="11"/>
  <c r="BM75" i="11"/>
  <c r="BN75" i="11"/>
  <c r="BO75" i="11"/>
  <c r="BP75" i="11"/>
  <c r="BQ75" i="11"/>
  <c r="BR75" i="11"/>
  <c r="BS75" i="11"/>
  <c r="BT75" i="11"/>
  <c r="BU75" i="11"/>
  <c r="BV75" i="11"/>
  <c r="BW75" i="11"/>
  <c r="BX75" i="11"/>
  <c r="BY75" i="11"/>
  <c r="BZ75" i="11"/>
  <c r="CA75" i="11"/>
  <c r="CB75" i="11"/>
  <c r="CC75" i="11"/>
  <c r="CD75" i="11"/>
  <c r="CE75" i="11"/>
  <c r="CF75" i="11"/>
  <c r="CG75" i="11"/>
  <c r="CH75" i="11"/>
  <c r="CI75" i="11"/>
  <c r="CJ75" i="11"/>
  <c r="CK75" i="11"/>
  <c r="CL75" i="11"/>
  <c r="CM75" i="11"/>
  <c r="CN75" i="11"/>
  <c r="CO75" i="11"/>
  <c r="CP75" i="11"/>
  <c r="CQ75" i="11"/>
  <c r="CR75" i="11"/>
  <c r="CS75" i="11"/>
  <c r="CT75" i="11"/>
  <c r="CU75" i="11"/>
  <c r="CV75" i="11"/>
  <c r="CW75" i="11"/>
  <c r="CX75" i="11"/>
  <c r="CY75" i="11"/>
  <c r="CZ75" i="11"/>
  <c r="DA75" i="11"/>
  <c r="DB75" i="11"/>
  <c r="DC75" i="11"/>
  <c r="DD75" i="11"/>
  <c r="DE75" i="11"/>
  <c r="DF75" i="11"/>
  <c r="K76" i="11"/>
  <c r="L76" i="11"/>
  <c r="M76" i="11"/>
  <c r="N76" i="11"/>
  <c r="O76" i="11"/>
  <c r="P76" i="11"/>
  <c r="Q76" i="11"/>
  <c r="R76" i="11"/>
  <c r="S76" i="11"/>
  <c r="T76" i="11"/>
  <c r="U76" i="11"/>
  <c r="V76" i="11"/>
  <c r="W76" i="11"/>
  <c r="X76" i="11"/>
  <c r="Y76" i="11"/>
  <c r="Z76" i="11"/>
  <c r="AA76" i="11"/>
  <c r="AB76" i="11"/>
  <c r="AC76" i="11"/>
  <c r="AD76" i="11"/>
  <c r="AE76" i="11"/>
  <c r="AF76" i="11"/>
  <c r="AG76" i="11"/>
  <c r="AH76" i="11"/>
  <c r="AI76" i="11"/>
  <c r="AJ76" i="11"/>
  <c r="AK76" i="11"/>
  <c r="AL76" i="11"/>
  <c r="AM76" i="11"/>
  <c r="AN76" i="11"/>
  <c r="AO76" i="11"/>
  <c r="AP76" i="11"/>
  <c r="AQ76" i="11"/>
  <c r="AR76" i="11"/>
  <c r="AS76" i="11"/>
  <c r="AT76" i="11"/>
  <c r="AU76" i="11"/>
  <c r="AV76" i="11"/>
  <c r="AW76" i="11"/>
  <c r="AX76" i="11"/>
  <c r="AY76" i="11"/>
  <c r="AZ76" i="11"/>
  <c r="BA76" i="11"/>
  <c r="BB76" i="11"/>
  <c r="BC76" i="11"/>
  <c r="BD76" i="11"/>
  <c r="BE76" i="11"/>
  <c r="BF76" i="11"/>
  <c r="BG76" i="11"/>
  <c r="BH76" i="11"/>
  <c r="BI76" i="11"/>
  <c r="BJ76" i="11"/>
  <c r="BK76" i="11"/>
  <c r="BL76" i="11"/>
  <c r="BM76" i="11"/>
  <c r="BN76" i="11"/>
  <c r="BO76" i="11"/>
  <c r="BP76" i="11"/>
  <c r="BQ76" i="11"/>
  <c r="BR76" i="11"/>
  <c r="BS76" i="11"/>
  <c r="BT76" i="11"/>
  <c r="BU76" i="11"/>
  <c r="BV76" i="11"/>
  <c r="BW76" i="11"/>
  <c r="BX76" i="11"/>
  <c r="BY76" i="11"/>
  <c r="BZ76" i="11"/>
  <c r="CA76" i="11"/>
  <c r="CB76" i="11"/>
  <c r="CC76" i="11"/>
  <c r="CD76" i="11"/>
  <c r="CE76" i="11"/>
  <c r="CF76" i="11"/>
  <c r="CG76" i="11"/>
  <c r="CH76" i="11"/>
  <c r="CI76" i="11"/>
  <c r="CJ76" i="11"/>
  <c r="CK76" i="11"/>
  <c r="CL76" i="11"/>
  <c r="CM76" i="11"/>
  <c r="CN76" i="11"/>
  <c r="CO76" i="11"/>
  <c r="CP76" i="11"/>
  <c r="CQ76" i="11"/>
  <c r="CR76" i="11"/>
  <c r="CS76" i="11"/>
  <c r="CT76" i="11"/>
  <c r="CU76" i="11"/>
  <c r="CV76" i="11"/>
  <c r="CW76" i="11"/>
  <c r="CX76" i="11"/>
  <c r="CY76" i="11"/>
  <c r="CZ76" i="11"/>
  <c r="DA76" i="11"/>
  <c r="DB76" i="11"/>
  <c r="DC76" i="11"/>
  <c r="DD76" i="11"/>
  <c r="DE76" i="11"/>
  <c r="DF76" i="11"/>
  <c r="K77" i="11"/>
  <c r="L77" i="11"/>
  <c r="M77" i="11"/>
  <c r="N77" i="11"/>
  <c r="O77" i="11"/>
  <c r="P77" i="11"/>
  <c r="Q77" i="11"/>
  <c r="R77" i="11"/>
  <c r="S77" i="11"/>
  <c r="T77" i="11"/>
  <c r="U77" i="11"/>
  <c r="V77" i="11"/>
  <c r="W77" i="11"/>
  <c r="X77" i="11"/>
  <c r="Y77" i="11"/>
  <c r="Z77" i="11"/>
  <c r="AA77" i="11"/>
  <c r="AB77" i="11"/>
  <c r="AC77" i="11"/>
  <c r="AD77" i="11"/>
  <c r="AE77" i="11"/>
  <c r="AF77" i="11"/>
  <c r="AG77" i="11"/>
  <c r="AH77" i="11"/>
  <c r="AI77" i="11"/>
  <c r="AJ77" i="11"/>
  <c r="AK77" i="11"/>
  <c r="AL77" i="11"/>
  <c r="AM77" i="11"/>
  <c r="AN77" i="11"/>
  <c r="AO77" i="11"/>
  <c r="AP77" i="11"/>
  <c r="AQ77" i="11"/>
  <c r="AR77" i="11"/>
  <c r="AS77" i="11"/>
  <c r="AT77" i="11"/>
  <c r="AU77" i="11"/>
  <c r="AV77" i="11"/>
  <c r="AW77" i="11"/>
  <c r="AX77" i="11"/>
  <c r="AY77" i="11"/>
  <c r="AZ77" i="11"/>
  <c r="BA77" i="11"/>
  <c r="BB77" i="11"/>
  <c r="BC77" i="11"/>
  <c r="BD77" i="11"/>
  <c r="BE77" i="11"/>
  <c r="BF77" i="11"/>
  <c r="BG77" i="11"/>
  <c r="BH77" i="11"/>
  <c r="BI77" i="11"/>
  <c r="BJ77" i="11"/>
  <c r="BK77" i="11"/>
  <c r="BL77" i="11"/>
  <c r="BM77" i="11"/>
  <c r="BN77" i="11"/>
  <c r="BO77" i="11"/>
  <c r="BP77" i="11"/>
  <c r="BQ77" i="11"/>
  <c r="BR77" i="11"/>
  <c r="BS77" i="11"/>
  <c r="BT77" i="11"/>
  <c r="BU77" i="11"/>
  <c r="BV77" i="11"/>
  <c r="BW77" i="11"/>
  <c r="BX77" i="11"/>
  <c r="BY77" i="11"/>
  <c r="BZ77" i="11"/>
  <c r="CA77" i="11"/>
  <c r="CB77" i="11"/>
  <c r="CC77" i="11"/>
  <c r="CD77" i="11"/>
  <c r="CE77" i="11"/>
  <c r="CF77" i="11"/>
  <c r="CG77" i="11"/>
  <c r="CH77" i="11"/>
  <c r="CI77" i="11"/>
  <c r="CJ77" i="11"/>
  <c r="CK77" i="11"/>
  <c r="CL77" i="11"/>
  <c r="CM77" i="11"/>
  <c r="CN77" i="11"/>
  <c r="CO77" i="11"/>
  <c r="CP77" i="11"/>
  <c r="CQ77" i="11"/>
  <c r="CR77" i="11"/>
  <c r="CS77" i="11"/>
  <c r="CT77" i="11"/>
  <c r="CU77" i="11"/>
  <c r="CV77" i="11"/>
  <c r="CW77" i="11"/>
  <c r="CX77" i="11"/>
  <c r="CY77" i="11"/>
  <c r="CZ77" i="11"/>
  <c r="DA77" i="11"/>
  <c r="DB77" i="11"/>
  <c r="DC77" i="11"/>
  <c r="DD77" i="11"/>
  <c r="DE77" i="11"/>
  <c r="DF77" i="11"/>
  <c r="K6" i="11"/>
  <c r="L6" i="11"/>
  <c r="M6" i="11"/>
  <c r="N6" i="11"/>
  <c r="O6" i="11"/>
  <c r="P6" i="11"/>
  <c r="Q6" i="11"/>
  <c r="R6" i="11"/>
  <c r="S6" i="11"/>
  <c r="T6" i="11"/>
  <c r="U6" i="11"/>
  <c r="V6" i="11"/>
  <c r="W6" i="11"/>
  <c r="X6" i="11"/>
  <c r="Y6" i="11"/>
  <c r="Z6" i="11"/>
  <c r="AA6" i="11"/>
  <c r="AB6" i="11"/>
  <c r="AC6" i="11"/>
  <c r="AD6" i="11"/>
  <c r="AE6" i="11"/>
  <c r="AF6" i="11"/>
  <c r="AG6" i="11"/>
  <c r="AH6" i="11"/>
  <c r="AI6" i="11"/>
  <c r="AJ6" i="11"/>
  <c r="AK6" i="11"/>
  <c r="AL6" i="11"/>
  <c r="AM6" i="11"/>
  <c r="AN6" i="11"/>
  <c r="AO6" i="11"/>
  <c r="AP6" i="11"/>
  <c r="AQ6" i="11"/>
  <c r="AR6" i="11"/>
  <c r="AS6" i="11"/>
  <c r="AT6" i="11"/>
  <c r="AU6" i="11"/>
  <c r="AV6" i="11"/>
  <c r="AW6" i="11"/>
  <c r="AX6" i="11"/>
  <c r="AY6" i="11"/>
  <c r="AZ6" i="11"/>
  <c r="BA6" i="11"/>
  <c r="BB6" i="11"/>
  <c r="BC6" i="11"/>
  <c r="BD6" i="11"/>
  <c r="BE6" i="11"/>
  <c r="BF6" i="11"/>
  <c r="BG6" i="11"/>
  <c r="BH6" i="11"/>
  <c r="BI6" i="11"/>
  <c r="BJ6" i="11"/>
  <c r="BK6" i="11"/>
  <c r="BL6" i="11"/>
  <c r="BM6" i="11"/>
  <c r="BN6" i="11"/>
  <c r="BO6" i="11"/>
  <c r="BP6" i="11"/>
  <c r="BQ6" i="11"/>
  <c r="BR6" i="11"/>
  <c r="BS6" i="11"/>
  <c r="BT6" i="11"/>
  <c r="BU6" i="11"/>
  <c r="BV6" i="11"/>
  <c r="BW6" i="11"/>
  <c r="BX6" i="11"/>
  <c r="BY6" i="11"/>
  <c r="BZ6" i="11"/>
  <c r="CA6" i="11"/>
  <c r="CB6" i="11"/>
  <c r="CC6" i="11"/>
  <c r="CD6" i="11"/>
  <c r="CE6" i="11"/>
  <c r="CF6" i="11"/>
  <c r="CG6" i="11"/>
  <c r="CH6" i="11"/>
  <c r="CI6" i="11"/>
  <c r="CJ6" i="11"/>
  <c r="CK6" i="11"/>
  <c r="CL6" i="11"/>
  <c r="CM6" i="11"/>
  <c r="CN6" i="11"/>
  <c r="CO6" i="11"/>
  <c r="CP6" i="11"/>
  <c r="CQ6" i="11"/>
  <c r="CR6" i="11"/>
  <c r="CS6" i="11"/>
  <c r="CT6" i="11"/>
  <c r="CU6" i="11"/>
  <c r="CV6" i="11"/>
  <c r="CW6" i="11"/>
  <c r="CX6" i="11"/>
  <c r="CY6" i="11"/>
  <c r="CZ6" i="11"/>
  <c r="DA6" i="11"/>
  <c r="DB6" i="11"/>
  <c r="DC6" i="11"/>
  <c r="DD6" i="11"/>
  <c r="DE6" i="11"/>
  <c r="DF6" i="11"/>
  <c r="K7" i="11"/>
  <c r="L7" i="11"/>
  <c r="M7" i="11"/>
  <c r="N7" i="11"/>
  <c r="O7" i="11"/>
  <c r="P7" i="11"/>
  <c r="Q7" i="11"/>
  <c r="R7" i="11"/>
  <c r="S7" i="11"/>
  <c r="T7" i="11"/>
  <c r="U7" i="11"/>
  <c r="V7" i="11"/>
  <c r="W7" i="11"/>
  <c r="X7" i="11"/>
  <c r="Y7" i="11"/>
  <c r="Z7" i="11"/>
  <c r="AA7" i="11"/>
  <c r="AB7" i="11"/>
  <c r="AC7" i="11"/>
  <c r="AD7" i="11"/>
  <c r="AE7" i="11"/>
  <c r="AF7" i="11"/>
  <c r="AG7" i="11"/>
  <c r="AH7" i="11"/>
  <c r="AI7" i="11"/>
  <c r="AJ7" i="11"/>
  <c r="AK7" i="11"/>
  <c r="AL7" i="11"/>
  <c r="AM7" i="11"/>
  <c r="AN7" i="11"/>
  <c r="AO7" i="11"/>
  <c r="AP7" i="11"/>
  <c r="AQ7" i="11"/>
  <c r="AR7" i="11"/>
  <c r="AS7" i="11"/>
  <c r="AT7" i="11"/>
  <c r="AU7" i="11"/>
  <c r="AV7" i="11"/>
  <c r="AW7" i="11"/>
  <c r="AX7" i="11"/>
  <c r="AY7" i="11"/>
  <c r="AZ7" i="11"/>
  <c r="BA7" i="11"/>
  <c r="BB7" i="11"/>
  <c r="BC7" i="11"/>
  <c r="BD7" i="11"/>
  <c r="BE7" i="11"/>
  <c r="BF7" i="11"/>
  <c r="BG7" i="11"/>
  <c r="BH7" i="11"/>
  <c r="BI7" i="11"/>
  <c r="BJ7" i="11"/>
  <c r="BK7" i="11"/>
  <c r="BL7" i="11"/>
  <c r="BM7" i="11"/>
  <c r="BN7" i="11"/>
  <c r="BO7" i="11"/>
  <c r="BP7" i="11"/>
  <c r="BQ7" i="11"/>
  <c r="BR7" i="11"/>
  <c r="BS7" i="11"/>
  <c r="BT7" i="11"/>
  <c r="BU7" i="11"/>
  <c r="BV7" i="11"/>
  <c r="BW7" i="11"/>
  <c r="BX7" i="11"/>
  <c r="BY7" i="11"/>
  <c r="BZ7" i="11"/>
  <c r="CA7" i="11"/>
  <c r="CB7" i="11"/>
  <c r="CC7" i="11"/>
  <c r="CD7" i="11"/>
  <c r="CE7" i="11"/>
  <c r="CF7" i="11"/>
  <c r="CG7" i="11"/>
  <c r="CH7" i="11"/>
  <c r="CI7" i="11"/>
  <c r="CJ7" i="11"/>
  <c r="CK7" i="11"/>
  <c r="CL7" i="11"/>
  <c r="CM7" i="11"/>
  <c r="CN7" i="11"/>
  <c r="CO7" i="11"/>
  <c r="CP7" i="11"/>
  <c r="CQ7" i="11"/>
  <c r="CR7" i="11"/>
  <c r="CS7" i="11"/>
  <c r="CT7" i="11"/>
  <c r="CU7" i="11"/>
  <c r="CV7" i="11"/>
  <c r="CW7" i="11"/>
  <c r="CX7" i="11"/>
  <c r="CY7" i="11"/>
  <c r="CZ7" i="11"/>
  <c r="DA7" i="11"/>
  <c r="DB7" i="11"/>
  <c r="DC7" i="11"/>
  <c r="DD7" i="11"/>
  <c r="DE7" i="11"/>
  <c r="DF7" i="11"/>
  <c r="K8" i="11"/>
  <c r="L8" i="11"/>
  <c r="M8" i="11"/>
  <c r="N8" i="11"/>
  <c r="O8" i="11"/>
  <c r="P8" i="11"/>
  <c r="Q8" i="11"/>
  <c r="R8" i="11"/>
  <c r="S8" i="11"/>
  <c r="T8" i="11"/>
  <c r="U8" i="11"/>
  <c r="V8" i="11"/>
  <c r="W8" i="11"/>
  <c r="X8" i="11"/>
  <c r="Y8" i="11"/>
  <c r="Z8" i="11"/>
  <c r="AA8" i="11"/>
  <c r="AB8" i="11"/>
  <c r="AC8" i="11"/>
  <c r="AD8" i="11"/>
  <c r="AE8" i="11"/>
  <c r="AF8" i="11"/>
  <c r="AG8" i="11"/>
  <c r="AH8" i="11"/>
  <c r="AI8" i="11"/>
  <c r="AJ8" i="11"/>
  <c r="AK8" i="11"/>
  <c r="AL8" i="11"/>
  <c r="AM8" i="11"/>
  <c r="AN8" i="11"/>
  <c r="AO8" i="11"/>
  <c r="AP8" i="11"/>
  <c r="AQ8" i="11"/>
  <c r="AR8" i="11"/>
  <c r="AS8" i="11"/>
  <c r="AT8" i="11"/>
  <c r="AU8" i="11"/>
  <c r="AV8" i="11"/>
  <c r="AW8" i="11"/>
  <c r="AX8" i="11"/>
  <c r="AY8" i="11"/>
  <c r="AZ8" i="11"/>
  <c r="BA8" i="11"/>
  <c r="BB8" i="11"/>
  <c r="BC8" i="11"/>
  <c r="BD8" i="11"/>
  <c r="BE8" i="11"/>
  <c r="BF8" i="11"/>
  <c r="BG8" i="11"/>
  <c r="BH8" i="11"/>
  <c r="BI8" i="11"/>
  <c r="BJ8" i="11"/>
  <c r="BK8" i="11"/>
  <c r="BL8" i="11"/>
  <c r="BM8" i="11"/>
  <c r="BN8" i="11"/>
  <c r="BO8" i="11"/>
  <c r="BP8" i="11"/>
  <c r="BQ8" i="11"/>
  <c r="BR8" i="11"/>
  <c r="BS8" i="11"/>
  <c r="BT8" i="11"/>
  <c r="BU8" i="11"/>
  <c r="BV8" i="11"/>
  <c r="BW8" i="11"/>
  <c r="BX8" i="11"/>
  <c r="BY8" i="11"/>
  <c r="BZ8" i="11"/>
  <c r="CA8" i="11"/>
  <c r="CB8" i="11"/>
  <c r="CC8" i="11"/>
  <c r="CD8" i="11"/>
  <c r="CE8" i="11"/>
  <c r="CF8" i="11"/>
  <c r="CG8" i="11"/>
  <c r="CH8" i="11"/>
  <c r="CI8" i="11"/>
  <c r="CJ8" i="11"/>
  <c r="CK8" i="11"/>
  <c r="CL8" i="11"/>
  <c r="CM8" i="11"/>
  <c r="CN8" i="11"/>
  <c r="CO8" i="11"/>
  <c r="CP8" i="11"/>
  <c r="CQ8" i="11"/>
  <c r="CR8" i="11"/>
  <c r="CS8" i="11"/>
  <c r="CT8" i="11"/>
  <c r="CU8" i="11"/>
  <c r="CV8" i="11"/>
  <c r="CW8" i="11"/>
  <c r="CX8" i="11"/>
  <c r="CY8" i="11"/>
  <c r="CZ8" i="11"/>
  <c r="DA8" i="11"/>
  <c r="DB8" i="11"/>
  <c r="DC8" i="11"/>
  <c r="DD8" i="11"/>
  <c r="DE8" i="11"/>
  <c r="DF8" i="11"/>
  <c r="K9" i="11"/>
  <c r="E9" i="11" s="1" a="1"/>
  <c r="E9" i="11" s="1"/>
  <c r="L9" i="11"/>
  <c r="M9" i="11"/>
  <c r="N9" i="11"/>
  <c r="O9" i="11"/>
  <c r="P9" i="11"/>
  <c r="Q9" i="11"/>
  <c r="R9" i="11"/>
  <c r="S9" i="11"/>
  <c r="T9" i="11"/>
  <c r="U9" i="11"/>
  <c r="V9" i="11"/>
  <c r="W9" i="11"/>
  <c r="X9" i="11"/>
  <c r="Y9" i="11"/>
  <c r="Z9" i="11"/>
  <c r="AA9" i="11"/>
  <c r="AB9" i="11"/>
  <c r="AC9" i="11"/>
  <c r="AD9" i="11"/>
  <c r="AE9" i="11"/>
  <c r="AF9" i="11"/>
  <c r="AG9" i="11"/>
  <c r="AH9" i="11"/>
  <c r="AI9" i="11"/>
  <c r="AJ9" i="11"/>
  <c r="AK9" i="11"/>
  <c r="AL9" i="11"/>
  <c r="AM9" i="11"/>
  <c r="AN9" i="11"/>
  <c r="AO9" i="11"/>
  <c r="AP9" i="11"/>
  <c r="AQ9" i="11"/>
  <c r="AR9" i="11"/>
  <c r="AS9" i="11"/>
  <c r="AT9" i="11"/>
  <c r="AU9" i="11"/>
  <c r="AV9" i="11"/>
  <c r="AW9" i="11"/>
  <c r="AX9" i="11"/>
  <c r="AY9" i="11"/>
  <c r="AZ9" i="11"/>
  <c r="BA9" i="11"/>
  <c r="BB9" i="11"/>
  <c r="BC9" i="11"/>
  <c r="BD9" i="11"/>
  <c r="BE9" i="11"/>
  <c r="BF9" i="11"/>
  <c r="BG9" i="11"/>
  <c r="BH9" i="11"/>
  <c r="BI9" i="11"/>
  <c r="BJ9" i="11"/>
  <c r="BK9" i="11"/>
  <c r="BL9" i="11"/>
  <c r="BM9" i="11"/>
  <c r="BN9" i="11"/>
  <c r="BO9" i="11"/>
  <c r="BP9" i="11"/>
  <c r="BQ9" i="11"/>
  <c r="BR9" i="11"/>
  <c r="BS9" i="11"/>
  <c r="BT9" i="11"/>
  <c r="BU9" i="11"/>
  <c r="BV9" i="11"/>
  <c r="BW9" i="11"/>
  <c r="BX9" i="11"/>
  <c r="BY9" i="11"/>
  <c r="BZ9" i="11"/>
  <c r="CA9" i="11"/>
  <c r="CB9" i="11"/>
  <c r="CC9" i="11"/>
  <c r="CD9" i="11"/>
  <c r="CE9" i="11"/>
  <c r="CF9" i="11"/>
  <c r="CG9" i="11"/>
  <c r="CH9" i="11"/>
  <c r="CI9" i="11"/>
  <c r="CJ9" i="11"/>
  <c r="CK9" i="11"/>
  <c r="CL9" i="11"/>
  <c r="CM9" i="11"/>
  <c r="CN9" i="11"/>
  <c r="CO9" i="11"/>
  <c r="CP9" i="11"/>
  <c r="CQ9" i="11"/>
  <c r="CR9" i="11"/>
  <c r="CS9" i="11"/>
  <c r="CT9" i="11"/>
  <c r="CU9" i="11"/>
  <c r="CV9" i="11"/>
  <c r="CW9" i="11"/>
  <c r="CX9" i="11"/>
  <c r="CY9" i="11"/>
  <c r="CZ9" i="11"/>
  <c r="DA9" i="11"/>
  <c r="DB9" i="11"/>
  <c r="DC9" i="11"/>
  <c r="DD9" i="11"/>
  <c r="DE9" i="11"/>
  <c r="DF9" i="11"/>
  <c r="K10" i="11"/>
  <c r="L10" i="11"/>
  <c r="M10" i="11"/>
  <c r="N10" i="11"/>
  <c r="O10" i="11"/>
  <c r="P10" i="11"/>
  <c r="Q10" i="11"/>
  <c r="R10" i="11"/>
  <c r="S10" i="11"/>
  <c r="T10" i="11"/>
  <c r="U10" i="11"/>
  <c r="V10" i="11"/>
  <c r="W10" i="11"/>
  <c r="X10" i="11"/>
  <c r="Y10" i="11"/>
  <c r="Z10" i="11"/>
  <c r="AA10" i="11"/>
  <c r="AB10" i="11"/>
  <c r="AC10" i="11"/>
  <c r="AD10" i="11"/>
  <c r="AE10" i="11"/>
  <c r="AF10" i="11"/>
  <c r="AG10" i="11"/>
  <c r="AH10" i="11"/>
  <c r="AI10" i="11"/>
  <c r="AJ10" i="11"/>
  <c r="AK10" i="11"/>
  <c r="AL10" i="11"/>
  <c r="AM10" i="11"/>
  <c r="AN10" i="11"/>
  <c r="AO10" i="11"/>
  <c r="AP10" i="11"/>
  <c r="AQ10" i="11"/>
  <c r="AR10" i="11"/>
  <c r="AS10" i="11"/>
  <c r="AT10" i="11"/>
  <c r="AU10" i="11"/>
  <c r="AV10" i="11"/>
  <c r="AW10" i="11"/>
  <c r="AX10" i="11"/>
  <c r="AY10" i="11"/>
  <c r="AZ10" i="11"/>
  <c r="BA10" i="11"/>
  <c r="BB10" i="11"/>
  <c r="BC10" i="11"/>
  <c r="BD10" i="11"/>
  <c r="BE10" i="11"/>
  <c r="BF10" i="11"/>
  <c r="BG10" i="11"/>
  <c r="BH10" i="11"/>
  <c r="BI10" i="11"/>
  <c r="BJ10" i="11"/>
  <c r="BK10" i="11"/>
  <c r="BL10" i="11"/>
  <c r="BM10" i="11"/>
  <c r="BN10" i="11"/>
  <c r="BO10" i="11"/>
  <c r="BP10" i="11"/>
  <c r="BQ10" i="11"/>
  <c r="BR10" i="11"/>
  <c r="BS10" i="11"/>
  <c r="BT10" i="11"/>
  <c r="BU10" i="11"/>
  <c r="BV10" i="11"/>
  <c r="BW10" i="11"/>
  <c r="BX10" i="11"/>
  <c r="BY10" i="11"/>
  <c r="BZ10" i="11"/>
  <c r="CA10" i="11"/>
  <c r="CB10" i="11"/>
  <c r="CC10" i="11"/>
  <c r="CD10" i="11"/>
  <c r="CE10" i="11"/>
  <c r="CF10" i="11"/>
  <c r="CG10" i="11"/>
  <c r="CH10" i="11"/>
  <c r="CI10" i="11"/>
  <c r="CJ10" i="11"/>
  <c r="CK10" i="11"/>
  <c r="CL10" i="11"/>
  <c r="CM10" i="11"/>
  <c r="CN10" i="11"/>
  <c r="CO10" i="11"/>
  <c r="CP10" i="11"/>
  <c r="CQ10" i="11"/>
  <c r="CR10" i="11"/>
  <c r="CS10" i="11"/>
  <c r="CT10" i="11"/>
  <c r="CU10" i="11"/>
  <c r="CV10" i="11"/>
  <c r="CW10" i="11"/>
  <c r="CX10" i="11"/>
  <c r="CY10" i="11"/>
  <c r="CZ10" i="11"/>
  <c r="DA10" i="11"/>
  <c r="DB10" i="11"/>
  <c r="DC10" i="11"/>
  <c r="DD10" i="11"/>
  <c r="DE10" i="11"/>
  <c r="DF10" i="11"/>
  <c r="K11" i="11"/>
  <c r="L11" i="11"/>
  <c r="M11" i="11"/>
  <c r="N11" i="11"/>
  <c r="O11" i="11"/>
  <c r="P11" i="11"/>
  <c r="Q11" i="11"/>
  <c r="R11" i="11"/>
  <c r="S11" i="11"/>
  <c r="T11" i="11"/>
  <c r="U11" i="11"/>
  <c r="V11" i="11"/>
  <c r="W11" i="11"/>
  <c r="X11" i="11"/>
  <c r="Y11" i="11"/>
  <c r="Z11" i="11"/>
  <c r="AA11" i="11"/>
  <c r="AB11" i="11"/>
  <c r="AC11" i="11"/>
  <c r="AD11" i="11"/>
  <c r="AE11" i="11"/>
  <c r="AF11" i="11"/>
  <c r="AG11" i="11"/>
  <c r="AH11" i="11"/>
  <c r="AI11" i="11"/>
  <c r="AJ11" i="11"/>
  <c r="AK11" i="11"/>
  <c r="AL11" i="11"/>
  <c r="AM11" i="11"/>
  <c r="AN11" i="11"/>
  <c r="AO11" i="11"/>
  <c r="AP11" i="11"/>
  <c r="AQ11" i="11"/>
  <c r="AR11" i="11"/>
  <c r="AS11" i="11"/>
  <c r="AT11" i="11"/>
  <c r="AU11" i="11"/>
  <c r="AV11" i="11"/>
  <c r="AW11" i="11"/>
  <c r="AX11" i="11"/>
  <c r="AY11" i="11"/>
  <c r="AZ11" i="11"/>
  <c r="BA11" i="11"/>
  <c r="BB11" i="11"/>
  <c r="BC11" i="11"/>
  <c r="BD11" i="11"/>
  <c r="BE11" i="11"/>
  <c r="BF11" i="11"/>
  <c r="BG11" i="11"/>
  <c r="BH11" i="11"/>
  <c r="BI11" i="11"/>
  <c r="BJ11" i="11"/>
  <c r="BK11" i="11"/>
  <c r="BL11" i="11"/>
  <c r="BM11" i="11"/>
  <c r="BN11" i="11"/>
  <c r="BO11" i="11"/>
  <c r="BP11" i="11"/>
  <c r="BQ11" i="11"/>
  <c r="BR11" i="11"/>
  <c r="BS11" i="11"/>
  <c r="BT11" i="11"/>
  <c r="BU11" i="11"/>
  <c r="BV11" i="11"/>
  <c r="BW11" i="11"/>
  <c r="BX11" i="11"/>
  <c r="BY11" i="11"/>
  <c r="BZ11" i="11"/>
  <c r="CA11" i="11"/>
  <c r="CB11" i="11"/>
  <c r="CC11" i="11"/>
  <c r="CD11" i="11"/>
  <c r="CE11" i="11"/>
  <c r="CF11" i="11"/>
  <c r="CG11" i="11"/>
  <c r="CH11" i="11"/>
  <c r="CI11" i="11"/>
  <c r="CJ11" i="11"/>
  <c r="CK11" i="11"/>
  <c r="CL11" i="11"/>
  <c r="CM11" i="11"/>
  <c r="CN11" i="11"/>
  <c r="CO11" i="11"/>
  <c r="CP11" i="11"/>
  <c r="CQ11" i="11"/>
  <c r="CR11" i="11"/>
  <c r="CS11" i="11"/>
  <c r="CT11" i="11"/>
  <c r="CU11" i="11"/>
  <c r="CV11" i="11"/>
  <c r="CW11" i="11"/>
  <c r="CX11" i="11"/>
  <c r="CY11" i="11"/>
  <c r="CZ11" i="11"/>
  <c r="DA11" i="11"/>
  <c r="DB11" i="11"/>
  <c r="DC11" i="11"/>
  <c r="DD11" i="11"/>
  <c r="DE11" i="11"/>
  <c r="DF11" i="11"/>
  <c r="K12" i="11"/>
  <c r="E12" i="11" s="1" a="1"/>
  <c r="E12" i="11" s="1"/>
  <c r="L12" i="11"/>
  <c r="M12" i="11"/>
  <c r="N12" i="11"/>
  <c r="O12" i="11"/>
  <c r="P12" i="11"/>
  <c r="Q12" i="11"/>
  <c r="R12" i="11"/>
  <c r="S12" i="11"/>
  <c r="T12" i="11"/>
  <c r="U12" i="11"/>
  <c r="V12" i="11"/>
  <c r="W12" i="11"/>
  <c r="X12" i="11"/>
  <c r="Y12" i="11"/>
  <c r="Z12" i="11"/>
  <c r="AA12" i="11"/>
  <c r="AB12" i="11"/>
  <c r="AC12" i="11"/>
  <c r="AD12" i="11"/>
  <c r="AE12" i="11"/>
  <c r="AF12" i="11"/>
  <c r="AG12" i="11"/>
  <c r="AH12" i="11"/>
  <c r="AI12" i="11"/>
  <c r="AJ12" i="11"/>
  <c r="AK12" i="11"/>
  <c r="AL12" i="11"/>
  <c r="AM12" i="11"/>
  <c r="AN12" i="11"/>
  <c r="AO12" i="11"/>
  <c r="AP12" i="11"/>
  <c r="AQ12" i="11"/>
  <c r="AR12" i="11"/>
  <c r="AS12" i="11"/>
  <c r="AT12" i="11"/>
  <c r="AU12" i="11"/>
  <c r="AV12" i="11"/>
  <c r="AW12" i="11"/>
  <c r="AX12" i="11"/>
  <c r="AY12" i="11"/>
  <c r="AZ12" i="11"/>
  <c r="BA12" i="11"/>
  <c r="BB12" i="11"/>
  <c r="BC12" i="11"/>
  <c r="BD12" i="11"/>
  <c r="BE12" i="11"/>
  <c r="BF12" i="11"/>
  <c r="BG12" i="11"/>
  <c r="BH12" i="11"/>
  <c r="BI12" i="11"/>
  <c r="BJ12" i="11"/>
  <c r="BK12" i="11"/>
  <c r="BL12" i="11"/>
  <c r="BM12" i="11"/>
  <c r="BN12" i="11"/>
  <c r="BO12" i="11"/>
  <c r="BP12" i="11"/>
  <c r="BQ12" i="11"/>
  <c r="BR12" i="11"/>
  <c r="BS12" i="11"/>
  <c r="BT12" i="11"/>
  <c r="BU12" i="11"/>
  <c r="BV12" i="11"/>
  <c r="BW12" i="11"/>
  <c r="BX12" i="11"/>
  <c r="BY12" i="11"/>
  <c r="BZ12" i="11"/>
  <c r="CA12" i="11"/>
  <c r="CB12" i="11"/>
  <c r="CC12" i="11"/>
  <c r="CD12" i="11"/>
  <c r="CE12" i="11"/>
  <c r="CF12" i="11"/>
  <c r="CG12" i="11"/>
  <c r="CH12" i="11"/>
  <c r="CI12" i="11"/>
  <c r="CJ12" i="11"/>
  <c r="CK12" i="11"/>
  <c r="CL12" i="11"/>
  <c r="CM12" i="11"/>
  <c r="CN12" i="11"/>
  <c r="CO12" i="11"/>
  <c r="CP12" i="11"/>
  <c r="CQ12" i="11"/>
  <c r="CR12" i="11"/>
  <c r="CS12" i="11"/>
  <c r="CT12" i="11"/>
  <c r="CU12" i="11"/>
  <c r="CV12" i="11"/>
  <c r="CW12" i="11"/>
  <c r="CX12" i="11"/>
  <c r="CY12" i="11"/>
  <c r="CZ12" i="11"/>
  <c r="DA12" i="11"/>
  <c r="DB12" i="11"/>
  <c r="DC12" i="11"/>
  <c r="DD12" i="11"/>
  <c r="DE12" i="11"/>
  <c r="DF12" i="11"/>
  <c r="K13" i="11"/>
  <c r="L13" i="11"/>
  <c r="M13" i="11"/>
  <c r="N13" i="11"/>
  <c r="O13" i="11"/>
  <c r="P13" i="11"/>
  <c r="Q13" i="11"/>
  <c r="R13" i="11"/>
  <c r="S13" i="11"/>
  <c r="T13" i="11"/>
  <c r="U13" i="11"/>
  <c r="V13" i="11"/>
  <c r="W13" i="11"/>
  <c r="X13" i="11"/>
  <c r="Y13" i="11"/>
  <c r="Z13" i="11"/>
  <c r="AA13" i="11"/>
  <c r="AB13" i="11"/>
  <c r="AC13" i="11"/>
  <c r="AD13" i="11"/>
  <c r="AE13" i="11"/>
  <c r="AF13" i="11"/>
  <c r="AG13" i="11"/>
  <c r="AH13" i="11"/>
  <c r="AI13" i="11"/>
  <c r="AJ13" i="11"/>
  <c r="AK13" i="11"/>
  <c r="AL13" i="11"/>
  <c r="AM13" i="11"/>
  <c r="AN13" i="11"/>
  <c r="AO13" i="11"/>
  <c r="AP13" i="11"/>
  <c r="AQ13" i="11"/>
  <c r="AR13" i="11"/>
  <c r="AS13" i="11"/>
  <c r="AT13" i="11"/>
  <c r="AU13" i="11"/>
  <c r="AV13" i="11"/>
  <c r="AW13" i="11"/>
  <c r="AX13" i="11"/>
  <c r="AY13" i="11"/>
  <c r="AZ13" i="11"/>
  <c r="BA13" i="11"/>
  <c r="BB13" i="11"/>
  <c r="BC13" i="11"/>
  <c r="BD13" i="11"/>
  <c r="BE13" i="11"/>
  <c r="BF13" i="11"/>
  <c r="BG13" i="11"/>
  <c r="BH13" i="11"/>
  <c r="BI13" i="11"/>
  <c r="BJ13" i="11"/>
  <c r="BK13" i="11"/>
  <c r="BL13" i="11"/>
  <c r="BM13" i="11"/>
  <c r="BN13" i="11"/>
  <c r="BO13" i="11"/>
  <c r="BP13" i="11"/>
  <c r="BQ13" i="11"/>
  <c r="BR13" i="11"/>
  <c r="BS13" i="11"/>
  <c r="BT13" i="11"/>
  <c r="BU13" i="11"/>
  <c r="BV13" i="11"/>
  <c r="BW13" i="11"/>
  <c r="BX13" i="11"/>
  <c r="BY13" i="11"/>
  <c r="BZ13" i="11"/>
  <c r="CA13" i="11"/>
  <c r="CB13" i="11"/>
  <c r="CC13" i="11"/>
  <c r="CD13" i="11"/>
  <c r="CE13" i="11"/>
  <c r="CF13" i="11"/>
  <c r="CG13" i="11"/>
  <c r="CH13" i="11"/>
  <c r="CI13" i="11"/>
  <c r="CJ13" i="11"/>
  <c r="CK13" i="11"/>
  <c r="CL13" i="11"/>
  <c r="CM13" i="11"/>
  <c r="CN13" i="11"/>
  <c r="CO13" i="11"/>
  <c r="CP13" i="11"/>
  <c r="CQ13" i="11"/>
  <c r="CR13" i="11"/>
  <c r="CS13" i="11"/>
  <c r="CT13" i="11"/>
  <c r="CU13" i="11"/>
  <c r="CV13" i="11"/>
  <c r="CW13" i="11"/>
  <c r="CX13" i="11"/>
  <c r="CY13" i="11"/>
  <c r="CZ13" i="11"/>
  <c r="DA13" i="11"/>
  <c r="DB13" i="11"/>
  <c r="DC13" i="11"/>
  <c r="DD13" i="11"/>
  <c r="DE13" i="11"/>
  <c r="DF13" i="11"/>
  <c r="K14" i="11"/>
  <c r="L14" i="11"/>
  <c r="M14" i="11"/>
  <c r="N14" i="11"/>
  <c r="O14" i="11"/>
  <c r="P14" i="11"/>
  <c r="Q14" i="11"/>
  <c r="R14" i="11"/>
  <c r="S14" i="11"/>
  <c r="T14" i="11"/>
  <c r="U14" i="11"/>
  <c r="V14" i="11"/>
  <c r="W14" i="11"/>
  <c r="X14" i="11"/>
  <c r="Y14" i="11"/>
  <c r="Z14" i="11"/>
  <c r="AA14" i="11"/>
  <c r="AB14" i="11"/>
  <c r="AC14" i="11"/>
  <c r="AD14" i="11"/>
  <c r="AE14" i="11"/>
  <c r="AF14" i="11"/>
  <c r="AG14" i="11"/>
  <c r="AH14" i="11"/>
  <c r="AI14" i="11"/>
  <c r="AJ14" i="11"/>
  <c r="AK14" i="11"/>
  <c r="AL14" i="11"/>
  <c r="AM14" i="11"/>
  <c r="AN14" i="11"/>
  <c r="AO14" i="11"/>
  <c r="AP14" i="11"/>
  <c r="AQ14" i="11"/>
  <c r="AR14" i="11"/>
  <c r="AS14" i="11"/>
  <c r="AT14" i="11"/>
  <c r="AU14" i="11"/>
  <c r="AV14" i="11"/>
  <c r="AW14" i="11"/>
  <c r="AX14" i="11"/>
  <c r="AY14" i="11"/>
  <c r="AZ14" i="11"/>
  <c r="BA14" i="11"/>
  <c r="BB14" i="11"/>
  <c r="BC14" i="11"/>
  <c r="BD14" i="11"/>
  <c r="BE14" i="11"/>
  <c r="BF14" i="11"/>
  <c r="BG14" i="11"/>
  <c r="BH14" i="11"/>
  <c r="BI14" i="11"/>
  <c r="BJ14" i="11"/>
  <c r="BK14" i="11"/>
  <c r="BL14" i="11"/>
  <c r="BM14" i="11"/>
  <c r="BN14" i="11"/>
  <c r="BO14" i="11"/>
  <c r="BP14" i="11"/>
  <c r="BQ14" i="11"/>
  <c r="BR14" i="11"/>
  <c r="BS14" i="11"/>
  <c r="BT14" i="11"/>
  <c r="BU14" i="11"/>
  <c r="BV14" i="11"/>
  <c r="BW14" i="11"/>
  <c r="BX14" i="11"/>
  <c r="BY14" i="11"/>
  <c r="BZ14" i="11"/>
  <c r="CA14" i="11"/>
  <c r="CB14" i="11"/>
  <c r="CC14" i="11"/>
  <c r="CD14" i="11"/>
  <c r="CE14" i="11"/>
  <c r="CF14" i="11"/>
  <c r="CG14" i="11"/>
  <c r="CH14" i="11"/>
  <c r="CI14" i="11"/>
  <c r="CJ14" i="11"/>
  <c r="CK14" i="11"/>
  <c r="CL14" i="11"/>
  <c r="CM14" i="11"/>
  <c r="CN14" i="11"/>
  <c r="CO14" i="11"/>
  <c r="CP14" i="11"/>
  <c r="CQ14" i="11"/>
  <c r="CR14" i="11"/>
  <c r="CS14" i="11"/>
  <c r="CT14" i="11"/>
  <c r="CU14" i="11"/>
  <c r="CV14" i="11"/>
  <c r="CW14" i="11"/>
  <c r="CX14" i="11"/>
  <c r="CY14" i="11"/>
  <c r="CZ14" i="11"/>
  <c r="DA14" i="11"/>
  <c r="DB14" i="11"/>
  <c r="DC14" i="11"/>
  <c r="DD14" i="11"/>
  <c r="DE14" i="11"/>
  <c r="DF14" i="11"/>
  <c r="K15" i="11"/>
  <c r="L15" i="11"/>
  <c r="M15" i="11"/>
  <c r="N15" i="11"/>
  <c r="O15" i="11"/>
  <c r="P15" i="11"/>
  <c r="Q15" i="11"/>
  <c r="R15" i="11"/>
  <c r="S15" i="11"/>
  <c r="T15" i="11"/>
  <c r="U15" i="11"/>
  <c r="V15" i="11"/>
  <c r="W15" i="11"/>
  <c r="X15" i="11"/>
  <c r="Y15" i="11"/>
  <c r="Z15" i="11"/>
  <c r="AA15" i="11"/>
  <c r="AB15" i="11"/>
  <c r="AC15" i="11"/>
  <c r="AD15" i="11"/>
  <c r="AE15" i="11"/>
  <c r="AF15" i="11"/>
  <c r="AG15" i="11"/>
  <c r="AH15" i="11"/>
  <c r="AI15" i="11"/>
  <c r="AJ15" i="11"/>
  <c r="AK15" i="11"/>
  <c r="AL15" i="11"/>
  <c r="AM15" i="11"/>
  <c r="AN15" i="11"/>
  <c r="AO15" i="11"/>
  <c r="AP15" i="11"/>
  <c r="AQ15" i="11"/>
  <c r="AR15" i="11"/>
  <c r="AS15" i="11"/>
  <c r="AT15" i="11"/>
  <c r="AU15" i="11"/>
  <c r="AV15" i="11"/>
  <c r="AW15" i="11"/>
  <c r="AX15" i="11"/>
  <c r="AY15" i="11"/>
  <c r="AZ15" i="11"/>
  <c r="BA15" i="11"/>
  <c r="BB15" i="11"/>
  <c r="BC15" i="11"/>
  <c r="BD15" i="11"/>
  <c r="BE15" i="11"/>
  <c r="BF15" i="11"/>
  <c r="BG15" i="11"/>
  <c r="BH15" i="11"/>
  <c r="BI15" i="11"/>
  <c r="BJ15" i="11"/>
  <c r="BK15" i="11"/>
  <c r="BL15" i="11"/>
  <c r="BM15" i="11"/>
  <c r="BN15" i="11"/>
  <c r="BO15" i="11"/>
  <c r="BP15" i="11"/>
  <c r="BQ15" i="11"/>
  <c r="BR15" i="11"/>
  <c r="BS15" i="11"/>
  <c r="BT15" i="11"/>
  <c r="BU15" i="11"/>
  <c r="BV15" i="11"/>
  <c r="BW15" i="11"/>
  <c r="BX15" i="11"/>
  <c r="BY15" i="11"/>
  <c r="BZ15" i="11"/>
  <c r="CA15" i="11"/>
  <c r="CB15" i="11"/>
  <c r="CC15" i="11"/>
  <c r="CD15" i="11"/>
  <c r="CE15" i="11"/>
  <c r="CF15" i="11"/>
  <c r="CG15" i="11"/>
  <c r="CH15" i="11"/>
  <c r="CI15" i="11"/>
  <c r="CJ15" i="11"/>
  <c r="CK15" i="11"/>
  <c r="CL15" i="11"/>
  <c r="CM15" i="11"/>
  <c r="CN15" i="11"/>
  <c r="CO15" i="11"/>
  <c r="CP15" i="11"/>
  <c r="CQ15" i="11"/>
  <c r="CR15" i="11"/>
  <c r="CS15" i="11"/>
  <c r="CT15" i="11"/>
  <c r="CU15" i="11"/>
  <c r="CV15" i="11"/>
  <c r="CW15" i="11"/>
  <c r="CX15" i="11"/>
  <c r="CY15" i="11"/>
  <c r="CZ15" i="11"/>
  <c r="DA15" i="11"/>
  <c r="DB15" i="11"/>
  <c r="DC15" i="11"/>
  <c r="DD15" i="11"/>
  <c r="DE15" i="11"/>
  <c r="DF15" i="11"/>
  <c r="K16" i="11"/>
  <c r="L16" i="11"/>
  <c r="M16" i="11"/>
  <c r="N16" i="11"/>
  <c r="O16" i="11"/>
  <c r="P16" i="11"/>
  <c r="Q16" i="11"/>
  <c r="R16" i="11"/>
  <c r="S16" i="11"/>
  <c r="T16" i="11"/>
  <c r="U16" i="11"/>
  <c r="V16" i="11"/>
  <c r="W16" i="11"/>
  <c r="X16" i="11"/>
  <c r="Y16" i="11"/>
  <c r="Z16" i="11"/>
  <c r="AA16" i="11"/>
  <c r="AB16" i="11"/>
  <c r="AC16" i="11"/>
  <c r="AD16" i="11"/>
  <c r="AE16" i="11"/>
  <c r="AF16" i="11"/>
  <c r="AG16" i="11"/>
  <c r="AH16" i="11"/>
  <c r="AI16" i="11"/>
  <c r="AJ16" i="11"/>
  <c r="AK16" i="11"/>
  <c r="AL16" i="11"/>
  <c r="AM16" i="11"/>
  <c r="AN16" i="11"/>
  <c r="AO16" i="11"/>
  <c r="AP16" i="11"/>
  <c r="AQ16" i="11"/>
  <c r="AR16" i="11"/>
  <c r="AS16" i="11"/>
  <c r="AT16" i="11"/>
  <c r="AU16" i="11"/>
  <c r="AV16" i="11"/>
  <c r="AW16" i="11"/>
  <c r="AX16" i="11"/>
  <c r="AY16" i="11"/>
  <c r="AZ16" i="11"/>
  <c r="BA16" i="11"/>
  <c r="BB16" i="11"/>
  <c r="BC16" i="11"/>
  <c r="BD16" i="11"/>
  <c r="BE16" i="11"/>
  <c r="BF16" i="11"/>
  <c r="BG16" i="11"/>
  <c r="BH16" i="11"/>
  <c r="BI16" i="11"/>
  <c r="BJ16" i="11"/>
  <c r="BK16" i="11"/>
  <c r="BL16" i="11"/>
  <c r="BM16" i="11"/>
  <c r="BN16" i="11"/>
  <c r="BO16" i="11"/>
  <c r="BP16" i="11"/>
  <c r="BQ16" i="11"/>
  <c r="BR16" i="11"/>
  <c r="BS16" i="11"/>
  <c r="BT16" i="11"/>
  <c r="BU16" i="11"/>
  <c r="BV16" i="11"/>
  <c r="BW16" i="11"/>
  <c r="BX16" i="11"/>
  <c r="BY16" i="11"/>
  <c r="BZ16" i="11"/>
  <c r="CA16" i="11"/>
  <c r="CB16" i="11"/>
  <c r="CC16" i="11"/>
  <c r="CD16" i="11"/>
  <c r="CE16" i="11"/>
  <c r="CF16" i="11"/>
  <c r="CG16" i="11"/>
  <c r="CH16" i="11"/>
  <c r="CI16" i="11"/>
  <c r="CJ16" i="11"/>
  <c r="CK16" i="11"/>
  <c r="CL16" i="11"/>
  <c r="CM16" i="11"/>
  <c r="CN16" i="11"/>
  <c r="CO16" i="11"/>
  <c r="CP16" i="11"/>
  <c r="CQ16" i="11"/>
  <c r="CR16" i="11"/>
  <c r="CS16" i="11"/>
  <c r="CT16" i="11"/>
  <c r="CU16" i="11"/>
  <c r="CV16" i="11"/>
  <c r="CW16" i="11"/>
  <c r="CX16" i="11"/>
  <c r="CY16" i="11"/>
  <c r="CZ16" i="11"/>
  <c r="DA16" i="11"/>
  <c r="DB16" i="11"/>
  <c r="DC16" i="11"/>
  <c r="DD16" i="11"/>
  <c r="DE16" i="11"/>
  <c r="DF16" i="11"/>
  <c r="K17" i="11"/>
  <c r="L17" i="11"/>
  <c r="M17" i="11"/>
  <c r="N17" i="11"/>
  <c r="O17" i="11"/>
  <c r="P17" i="11"/>
  <c r="Q17" i="11"/>
  <c r="R17" i="11"/>
  <c r="S17" i="11"/>
  <c r="T17" i="11"/>
  <c r="U17" i="11"/>
  <c r="V17" i="11"/>
  <c r="W17" i="11"/>
  <c r="X17" i="11"/>
  <c r="Y17" i="11"/>
  <c r="Z17" i="11"/>
  <c r="AA17" i="11"/>
  <c r="AB17" i="11"/>
  <c r="AC17" i="11"/>
  <c r="AD17" i="11"/>
  <c r="AE17" i="11"/>
  <c r="AF17" i="11"/>
  <c r="AG17" i="11"/>
  <c r="AH17" i="11"/>
  <c r="AI17" i="11"/>
  <c r="AJ17" i="11"/>
  <c r="AK17" i="11"/>
  <c r="AL17" i="11"/>
  <c r="AM17" i="11"/>
  <c r="AN17" i="11"/>
  <c r="AO17" i="11"/>
  <c r="AP17" i="11"/>
  <c r="AQ17" i="11"/>
  <c r="AR17" i="11"/>
  <c r="AS17" i="11"/>
  <c r="AT17" i="11"/>
  <c r="AU17" i="11"/>
  <c r="AV17" i="11"/>
  <c r="AW17" i="11"/>
  <c r="AX17" i="11"/>
  <c r="AY17" i="11"/>
  <c r="AZ17" i="11"/>
  <c r="BA17" i="11"/>
  <c r="BB17" i="11"/>
  <c r="BC17" i="11"/>
  <c r="BD17" i="11"/>
  <c r="BE17" i="11"/>
  <c r="BF17" i="11"/>
  <c r="BG17" i="11"/>
  <c r="BH17" i="11"/>
  <c r="BI17" i="11"/>
  <c r="BJ17" i="11"/>
  <c r="BK17" i="11"/>
  <c r="BL17" i="11"/>
  <c r="BM17" i="11"/>
  <c r="BN17" i="11"/>
  <c r="BO17" i="11"/>
  <c r="BP17" i="11"/>
  <c r="BQ17" i="11"/>
  <c r="BR17" i="11"/>
  <c r="BS17" i="11"/>
  <c r="BT17" i="11"/>
  <c r="BU17" i="11"/>
  <c r="BV17" i="11"/>
  <c r="BW17" i="11"/>
  <c r="BX17" i="11"/>
  <c r="BY17" i="11"/>
  <c r="BZ17" i="11"/>
  <c r="CA17" i="11"/>
  <c r="CB17" i="11"/>
  <c r="CC17" i="11"/>
  <c r="CD17" i="11"/>
  <c r="CE17" i="11"/>
  <c r="CF17" i="11"/>
  <c r="CG17" i="11"/>
  <c r="CH17" i="11"/>
  <c r="CI17" i="11"/>
  <c r="CJ17" i="11"/>
  <c r="CK17" i="11"/>
  <c r="CL17" i="11"/>
  <c r="CM17" i="11"/>
  <c r="CN17" i="11"/>
  <c r="CO17" i="11"/>
  <c r="CP17" i="11"/>
  <c r="CQ17" i="11"/>
  <c r="CR17" i="11"/>
  <c r="CS17" i="11"/>
  <c r="CT17" i="11"/>
  <c r="CU17" i="11"/>
  <c r="CV17" i="11"/>
  <c r="CW17" i="11"/>
  <c r="CX17" i="11"/>
  <c r="CY17" i="11"/>
  <c r="CZ17" i="11"/>
  <c r="DA17" i="11"/>
  <c r="DB17" i="11"/>
  <c r="DC17" i="11"/>
  <c r="DD17" i="11"/>
  <c r="DE17" i="11"/>
  <c r="DF17" i="11"/>
  <c r="K18" i="11"/>
  <c r="L18" i="11"/>
  <c r="M18" i="11"/>
  <c r="N18" i="11"/>
  <c r="O18" i="11"/>
  <c r="P18" i="11"/>
  <c r="Q18" i="11"/>
  <c r="R18" i="11"/>
  <c r="S18" i="11"/>
  <c r="T18" i="11"/>
  <c r="U18" i="11"/>
  <c r="V18" i="11"/>
  <c r="W18" i="11"/>
  <c r="X18" i="11"/>
  <c r="Y18" i="11"/>
  <c r="Z18" i="11"/>
  <c r="AA18" i="11"/>
  <c r="AB18" i="11"/>
  <c r="AC18" i="11"/>
  <c r="AD18" i="11"/>
  <c r="AE18" i="11"/>
  <c r="AF18" i="11"/>
  <c r="AG18" i="11"/>
  <c r="AH18" i="11"/>
  <c r="AI18" i="11"/>
  <c r="AJ18" i="11"/>
  <c r="AK18" i="11"/>
  <c r="AL18" i="11"/>
  <c r="AM18" i="11"/>
  <c r="AN18" i="11"/>
  <c r="AO18" i="11"/>
  <c r="AP18" i="11"/>
  <c r="AQ18" i="11"/>
  <c r="AR18" i="11"/>
  <c r="AS18" i="11"/>
  <c r="AT18" i="11"/>
  <c r="AU18" i="11"/>
  <c r="AV18" i="11"/>
  <c r="AW18" i="11"/>
  <c r="AX18" i="11"/>
  <c r="AY18" i="11"/>
  <c r="AZ18" i="11"/>
  <c r="BA18" i="11"/>
  <c r="BB18" i="11"/>
  <c r="BC18" i="11"/>
  <c r="BD18" i="11"/>
  <c r="BE18" i="11"/>
  <c r="BF18" i="11"/>
  <c r="BG18" i="11"/>
  <c r="BH18" i="11"/>
  <c r="BI18" i="11"/>
  <c r="BJ18" i="11"/>
  <c r="BK18" i="11"/>
  <c r="BL18" i="11"/>
  <c r="BM18" i="11"/>
  <c r="BN18" i="11"/>
  <c r="BO18" i="11"/>
  <c r="BP18" i="11"/>
  <c r="BQ18" i="11"/>
  <c r="BR18" i="11"/>
  <c r="BS18" i="11"/>
  <c r="BT18" i="11"/>
  <c r="BU18" i="11"/>
  <c r="BV18" i="11"/>
  <c r="BW18" i="11"/>
  <c r="BX18" i="11"/>
  <c r="BY18" i="11"/>
  <c r="BZ18" i="11"/>
  <c r="CA18" i="11"/>
  <c r="CB18" i="11"/>
  <c r="CC18" i="11"/>
  <c r="CD18" i="11"/>
  <c r="CE18" i="11"/>
  <c r="CF18" i="11"/>
  <c r="CG18" i="11"/>
  <c r="CH18" i="11"/>
  <c r="CI18" i="11"/>
  <c r="CJ18" i="11"/>
  <c r="CK18" i="11"/>
  <c r="CL18" i="11"/>
  <c r="CM18" i="11"/>
  <c r="CN18" i="11"/>
  <c r="CO18" i="11"/>
  <c r="CP18" i="11"/>
  <c r="CQ18" i="11"/>
  <c r="CR18" i="11"/>
  <c r="CS18" i="11"/>
  <c r="CT18" i="11"/>
  <c r="CU18" i="11"/>
  <c r="CV18" i="11"/>
  <c r="CW18" i="11"/>
  <c r="CX18" i="11"/>
  <c r="CY18" i="11"/>
  <c r="CZ18" i="11"/>
  <c r="DA18" i="11"/>
  <c r="DB18" i="11"/>
  <c r="DC18" i="11"/>
  <c r="DD18" i="11"/>
  <c r="DE18" i="11"/>
  <c r="DF18" i="11"/>
  <c r="K19" i="11"/>
  <c r="L19" i="11"/>
  <c r="M19" i="11"/>
  <c r="N19" i="11"/>
  <c r="O19" i="11"/>
  <c r="P19" i="11"/>
  <c r="Q19" i="11"/>
  <c r="R19" i="11"/>
  <c r="S19" i="11"/>
  <c r="T19" i="11"/>
  <c r="U19" i="11"/>
  <c r="V19" i="11"/>
  <c r="W19" i="11"/>
  <c r="X19" i="11"/>
  <c r="Y19" i="11"/>
  <c r="Z19" i="11"/>
  <c r="AA19" i="11"/>
  <c r="AB19" i="11"/>
  <c r="AC19" i="11"/>
  <c r="AD19" i="11"/>
  <c r="AE19" i="11"/>
  <c r="AF19" i="11"/>
  <c r="AG19" i="11"/>
  <c r="AH19" i="11"/>
  <c r="AI19" i="11"/>
  <c r="AJ19" i="11"/>
  <c r="AK19" i="11"/>
  <c r="AL19" i="11"/>
  <c r="AM19" i="11"/>
  <c r="AN19" i="11"/>
  <c r="AO19" i="11"/>
  <c r="AP19" i="11"/>
  <c r="AQ19" i="11"/>
  <c r="AR19" i="11"/>
  <c r="AS19" i="11"/>
  <c r="AT19" i="11"/>
  <c r="AU19" i="11"/>
  <c r="AV19" i="11"/>
  <c r="AW19" i="11"/>
  <c r="AX19" i="11"/>
  <c r="AY19" i="11"/>
  <c r="AZ19" i="11"/>
  <c r="BA19" i="11"/>
  <c r="BB19" i="11"/>
  <c r="BC19" i="11"/>
  <c r="BD19" i="11"/>
  <c r="BE19" i="11"/>
  <c r="BF19" i="11"/>
  <c r="BG19" i="11"/>
  <c r="BH19" i="11"/>
  <c r="BI19" i="11"/>
  <c r="BJ19" i="11"/>
  <c r="BK19" i="11"/>
  <c r="BL19" i="11"/>
  <c r="BM19" i="11"/>
  <c r="BN19" i="11"/>
  <c r="BO19" i="11"/>
  <c r="BP19" i="11"/>
  <c r="BQ19" i="11"/>
  <c r="BR19" i="11"/>
  <c r="BS19" i="11"/>
  <c r="BT19" i="11"/>
  <c r="BU19" i="11"/>
  <c r="BV19" i="11"/>
  <c r="BW19" i="11"/>
  <c r="BX19" i="11"/>
  <c r="BY19" i="11"/>
  <c r="BZ19" i="11"/>
  <c r="CA19" i="11"/>
  <c r="CB19" i="11"/>
  <c r="CC19" i="11"/>
  <c r="CD19" i="11"/>
  <c r="CE19" i="11"/>
  <c r="CF19" i="11"/>
  <c r="CG19" i="11"/>
  <c r="CH19" i="11"/>
  <c r="CI19" i="11"/>
  <c r="CJ19" i="11"/>
  <c r="CK19" i="11"/>
  <c r="CL19" i="11"/>
  <c r="CM19" i="11"/>
  <c r="CN19" i="11"/>
  <c r="CO19" i="11"/>
  <c r="CP19" i="11"/>
  <c r="CQ19" i="11"/>
  <c r="CR19" i="11"/>
  <c r="CS19" i="11"/>
  <c r="CT19" i="11"/>
  <c r="CU19" i="11"/>
  <c r="CV19" i="11"/>
  <c r="CW19" i="11"/>
  <c r="CX19" i="11"/>
  <c r="CY19" i="11"/>
  <c r="CZ19" i="11"/>
  <c r="DA19" i="11"/>
  <c r="DB19" i="11"/>
  <c r="DC19" i="11"/>
  <c r="DD19" i="11"/>
  <c r="DE19" i="11"/>
  <c r="DF19" i="11"/>
  <c r="K20" i="11"/>
  <c r="L20" i="11"/>
  <c r="M20" i="11"/>
  <c r="N20" i="11"/>
  <c r="O20" i="11"/>
  <c r="P20" i="11"/>
  <c r="Q20" i="11"/>
  <c r="R20" i="11"/>
  <c r="S20" i="11"/>
  <c r="T20" i="11"/>
  <c r="U20" i="11"/>
  <c r="V20" i="11"/>
  <c r="W20" i="11"/>
  <c r="X20" i="11"/>
  <c r="Y20" i="11"/>
  <c r="Z20" i="11"/>
  <c r="AA20" i="11"/>
  <c r="AB20" i="11"/>
  <c r="AC20" i="11"/>
  <c r="AD20" i="11"/>
  <c r="AE20" i="11"/>
  <c r="AF20" i="11"/>
  <c r="AG20" i="11"/>
  <c r="AH20" i="11"/>
  <c r="AI20" i="11"/>
  <c r="AJ20" i="11"/>
  <c r="AK20" i="11"/>
  <c r="AL20" i="11"/>
  <c r="AM20" i="11"/>
  <c r="AN20" i="11"/>
  <c r="AO20" i="11"/>
  <c r="AP20" i="11"/>
  <c r="AQ20" i="11"/>
  <c r="AR20" i="11"/>
  <c r="AS20" i="11"/>
  <c r="AT20" i="11"/>
  <c r="AU20" i="11"/>
  <c r="AV20" i="11"/>
  <c r="AW20" i="11"/>
  <c r="AX20" i="11"/>
  <c r="AY20" i="11"/>
  <c r="AZ20" i="11"/>
  <c r="BA20" i="11"/>
  <c r="BB20" i="11"/>
  <c r="BC20" i="11"/>
  <c r="BD20" i="11"/>
  <c r="BE20" i="11"/>
  <c r="BF20" i="11"/>
  <c r="BG20" i="11"/>
  <c r="BH20" i="11"/>
  <c r="BI20" i="11"/>
  <c r="BJ20" i="11"/>
  <c r="BK20" i="11"/>
  <c r="BL20" i="11"/>
  <c r="BM20" i="11"/>
  <c r="BN20" i="11"/>
  <c r="BO20" i="11"/>
  <c r="BP20" i="11"/>
  <c r="BQ20" i="11"/>
  <c r="BR20" i="11"/>
  <c r="BS20" i="11"/>
  <c r="BT20" i="11"/>
  <c r="BU20" i="11"/>
  <c r="BV20" i="11"/>
  <c r="BW20" i="11"/>
  <c r="BX20" i="11"/>
  <c r="BY20" i="11"/>
  <c r="BZ20" i="11"/>
  <c r="CA20" i="11"/>
  <c r="CB20" i="11"/>
  <c r="CC20" i="11"/>
  <c r="CD20" i="11"/>
  <c r="CE20" i="11"/>
  <c r="CF20" i="11"/>
  <c r="CG20" i="11"/>
  <c r="CH20" i="11"/>
  <c r="CI20" i="11"/>
  <c r="CJ20" i="11"/>
  <c r="CK20" i="11"/>
  <c r="CL20" i="11"/>
  <c r="CM20" i="11"/>
  <c r="CN20" i="11"/>
  <c r="CO20" i="11"/>
  <c r="CP20" i="11"/>
  <c r="CQ20" i="11"/>
  <c r="CR20" i="11"/>
  <c r="CS20" i="11"/>
  <c r="CT20" i="11"/>
  <c r="CU20" i="11"/>
  <c r="CV20" i="11"/>
  <c r="CW20" i="11"/>
  <c r="CX20" i="11"/>
  <c r="CY20" i="11"/>
  <c r="CZ20" i="11"/>
  <c r="DA20" i="11"/>
  <c r="DB20" i="11"/>
  <c r="DC20" i="11"/>
  <c r="DD20" i="11"/>
  <c r="DE20" i="11"/>
  <c r="DF20" i="11"/>
  <c r="B4" i="12"/>
  <c r="B5" i="12"/>
  <c r="B6" i="12"/>
  <c r="B7" i="12"/>
  <c r="B8" i="12"/>
  <c r="B9" i="12"/>
  <c r="B10" i="12"/>
  <c r="B11" i="12"/>
  <c r="B12" i="12"/>
  <c r="B13" i="12"/>
  <c r="B14" i="12"/>
  <c r="B15" i="12"/>
  <c r="B16" i="12"/>
  <c r="B17" i="12"/>
  <c r="B18" i="12"/>
  <c r="B19" i="12"/>
  <c r="B20" i="12"/>
  <c r="B21" i="12"/>
  <c r="B22" i="12"/>
  <c r="B23" i="12"/>
  <c r="B24" i="12"/>
  <c r="B25" i="12"/>
  <c r="B26" i="12"/>
  <c r="B27" i="12"/>
  <c r="B28" i="12"/>
  <c r="B29" i="12"/>
  <c r="B30" i="12"/>
  <c r="B31" i="12"/>
  <c r="B32" i="12"/>
  <c r="B33" i="12"/>
  <c r="B34" i="12"/>
  <c r="B35" i="12"/>
  <c r="B36" i="12"/>
  <c r="B37" i="12"/>
  <c r="B53" i="12"/>
  <c r="E76" i="11" a="1"/>
  <c r="E76" i="11" s="1"/>
  <c r="B110" i="12"/>
  <c r="E5" i="13" a="1"/>
  <c r="E5" i="13"/>
  <c r="E6" i="13" a="1"/>
  <c r="E6" i="13"/>
  <c r="E7" i="13" a="1"/>
  <c r="E7" i="13"/>
  <c r="B150" i="12"/>
  <c r="E8" i="13" a="1"/>
  <c r="E8" i="13"/>
  <c r="B151" i="12"/>
  <c r="E9" i="13" a="1"/>
  <c r="E9" i="13"/>
  <c r="E10" i="13" a="1"/>
  <c r="E10" i="13"/>
  <c r="E11" i="13" a="1"/>
  <c r="E11" i="13"/>
  <c r="B154" i="12"/>
  <c r="E12" i="13" a="1"/>
  <c r="E12" i="13"/>
  <c r="B155" i="12"/>
  <c r="E13" i="13" a="1"/>
  <c r="E13" i="13"/>
  <c r="E14" i="13" a="1"/>
  <c r="E14" i="13"/>
  <c r="E15" i="13" a="1"/>
  <c r="E15" i="13"/>
  <c r="B158" i="12"/>
  <c r="E16" i="13" a="1"/>
  <c r="E16" i="13"/>
  <c r="B159" i="12"/>
  <c r="E17" i="13" a="1"/>
  <c r="E17" i="13"/>
  <c r="E18" i="13" a="1"/>
  <c r="E18" i="13"/>
  <c r="B162" i="12"/>
  <c r="E20" i="13" a="1"/>
  <c r="E20" i="13"/>
  <c r="E21" i="13" a="1"/>
  <c r="E21" i="13"/>
  <c r="B164" i="12"/>
  <c r="E22" i="13" a="1"/>
  <c r="E22" i="13"/>
  <c r="B165" i="12"/>
  <c r="E23" i="13" a="1"/>
  <c r="E23" i="13"/>
  <c r="E24" i="13" a="1"/>
  <c r="E24" i="13"/>
  <c r="E25" i="13" a="1"/>
  <c r="E25" i="13"/>
  <c r="B168" i="12"/>
  <c r="E26" i="13" a="1"/>
  <c r="E26" i="13"/>
  <c r="B169" i="12"/>
  <c r="E27" i="13" a="1"/>
  <c r="E27" i="13"/>
  <c r="E28" i="13" a="1"/>
  <c r="E28" i="13" s="1"/>
  <c r="E29" i="13" a="1"/>
  <c r="E29" i="13"/>
  <c r="B172" i="12"/>
  <c r="E30" i="13" a="1"/>
  <c r="E30" i="13"/>
  <c r="B173" i="12"/>
  <c r="E31" i="13" a="1"/>
  <c r="E31" i="13"/>
  <c r="E32" i="13" a="1"/>
  <c r="E32" i="13"/>
  <c r="E33" i="13" a="1"/>
  <c r="E33" i="13"/>
  <c r="B176" i="12"/>
  <c r="E34" i="13" a="1"/>
  <c r="E34" i="13"/>
  <c r="B177" i="12"/>
  <c r="E35" i="13" a="1"/>
  <c r="E35" i="13"/>
  <c r="E36" i="13" a="1"/>
  <c r="E36" i="13"/>
  <c r="E37" i="13" a="1"/>
  <c r="E37" i="13"/>
  <c r="B180" i="12"/>
  <c r="E38" i="13" a="1"/>
  <c r="E38" i="13"/>
  <c r="B181" i="12"/>
  <c r="E39" i="13" a="1"/>
  <c r="E39" i="13"/>
  <c r="E40" i="13" a="1"/>
  <c r="E40" i="13"/>
  <c r="E41" i="13" a="1"/>
  <c r="E41" i="13"/>
  <c r="B184" i="12"/>
  <c r="E42" i="13" a="1"/>
  <c r="E42" i="13"/>
  <c r="B185" i="12"/>
  <c r="E43" i="13" a="1"/>
  <c r="E43" i="13"/>
  <c r="E44" i="13" a="1"/>
  <c r="E44" i="13"/>
  <c r="E45" i="13" a="1"/>
  <c r="E45" i="13"/>
  <c r="B188" i="12"/>
  <c r="E46" i="13" a="1"/>
  <c r="E46" i="13"/>
  <c r="B189" i="12"/>
  <c r="E47" i="13" a="1"/>
  <c r="E47" i="13"/>
  <c r="E48" i="13" a="1"/>
  <c r="E48" i="13"/>
  <c r="E49" i="13" a="1"/>
  <c r="E49" i="13"/>
  <c r="B192" i="12"/>
  <c r="E50" i="13" a="1"/>
  <c r="E50" i="13"/>
  <c r="B193" i="12"/>
  <c r="E51" i="13" a="1"/>
  <c r="E51" i="13"/>
  <c r="E52" i="13" a="1"/>
  <c r="E52" i="13"/>
  <c r="E53" i="13" a="1"/>
  <c r="E53" i="13"/>
  <c r="B196" i="12"/>
  <c r="E54" i="13" a="1"/>
  <c r="E54" i="13"/>
  <c r="B197" i="12"/>
  <c r="E55" i="13" a="1"/>
  <c r="E55" i="13"/>
  <c r="E56" i="13" a="1"/>
  <c r="E56" i="13"/>
  <c r="E57" i="13" a="1"/>
  <c r="E57" i="13"/>
  <c r="B200" i="12"/>
  <c r="E58" i="13" a="1"/>
  <c r="E58" i="13"/>
  <c r="B201" i="12"/>
  <c r="E59" i="13" a="1"/>
  <c r="E59" i="13"/>
  <c r="E60" i="13" a="1"/>
  <c r="E60" i="13"/>
  <c r="E61" i="13" a="1"/>
  <c r="E61" i="13"/>
  <c r="B204" i="12"/>
  <c r="E62" i="13" a="1"/>
  <c r="E62" i="13"/>
  <c r="B205" i="12"/>
  <c r="E63" i="13" a="1"/>
  <c r="E63" i="13"/>
  <c r="E64" i="13" a="1"/>
  <c r="E64" i="13"/>
  <c r="E65" i="13" a="1"/>
  <c r="E65" i="13"/>
  <c r="B208" i="12"/>
  <c r="E66" i="13" a="1"/>
  <c r="E66" i="13"/>
  <c r="B209" i="12"/>
  <c r="E67" i="13" a="1"/>
  <c r="E67" i="13"/>
  <c r="E68" i="13" a="1"/>
  <c r="E68" i="13"/>
  <c r="E69" i="13" a="1"/>
  <c r="E69" i="13"/>
  <c r="B212" i="12"/>
  <c r="B213" i="12"/>
  <c r="E71" i="13" a="1"/>
  <c r="E71" i="13"/>
  <c r="B214" i="12"/>
  <c r="E72" i="13" a="1"/>
  <c r="E72" i="13"/>
  <c r="B215" i="12"/>
  <c r="E73" i="13" a="1"/>
  <c r="E73" i="13"/>
  <c r="B216" i="12"/>
  <c r="E74" i="13" a="1"/>
  <c r="E74" i="13"/>
  <c r="E75" i="13" a="1"/>
  <c r="E75" i="13"/>
  <c r="B218" i="12"/>
  <c r="E76" i="13" a="1"/>
  <c r="E76" i="13"/>
  <c r="B219" i="12"/>
  <c r="E77" i="13" a="1"/>
  <c r="E77" i="13"/>
  <c r="B220" i="12"/>
  <c r="E78" i="13" a="1"/>
  <c r="E78" i="13"/>
  <c r="E79" i="13" a="1"/>
  <c r="E79" i="13"/>
  <c r="B222" i="12"/>
  <c r="E80" i="13" a="1"/>
  <c r="E80" i="13"/>
  <c r="B223" i="12"/>
  <c r="E81" i="13" a="1"/>
  <c r="E81" i="13"/>
  <c r="B224" i="12"/>
  <c r="E82" i="13" a="1"/>
  <c r="E82" i="13"/>
  <c r="E83" i="13" a="1"/>
  <c r="E83" i="13"/>
  <c r="B226" i="12"/>
  <c r="E84" i="13" a="1"/>
  <c r="E84" i="13"/>
  <c r="B227" i="12"/>
  <c r="E85" i="13" a="1"/>
  <c r="E85" i="13"/>
  <c r="B228" i="12"/>
  <c r="E86" i="13" a="1"/>
  <c r="E86" i="13"/>
  <c r="E87" i="13" a="1"/>
  <c r="E87" i="13"/>
  <c r="B230" i="12"/>
  <c r="C36" i="12"/>
  <c r="C37" i="12"/>
  <c r="D36" i="12"/>
  <c r="B1" i="12"/>
  <c r="E213" i="12" s="1"/>
  <c r="F36" i="12"/>
  <c r="D37" i="12"/>
  <c r="F37" i="12"/>
  <c r="C21" i="12"/>
  <c r="C22" i="12"/>
  <c r="C23" i="12"/>
  <c r="C24" i="12"/>
  <c r="C25" i="12"/>
  <c r="C26" i="12"/>
  <c r="C27" i="12"/>
  <c r="C28" i="12"/>
  <c r="C29" i="12"/>
  <c r="D25" i="12"/>
  <c r="F25" i="12"/>
  <c r="D26" i="12"/>
  <c r="F26" i="12"/>
  <c r="D27" i="12"/>
  <c r="F27" i="12"/>
  <c r="D28" i="12"/>
  <c r="D29" i="12"/>
  <c r="F28" i="12"/>
  <c r="F29" i="12"/>
  <c r="C30" i="12"/>
  <c r="C31" i="12"/>
  <c r="D30" i="12"/>
  <c r="F30" i="12"/>
  <c r="D31" i="12"/>
  <c r="F31" i="12"/>
  <c r="C32" i="12"/>
  <c r="C33" i="12"/>
  <c r="C34" i="12"/>
  <c r="D32" i="12"/>
  <c r="F32" i="12"/>
  <c r="D33" i="12"/>
  <c r="F33" i="12"/>
  <c r="D34" i="12"/>
  <c r="F34" i="12"/>
  <c r="C35" i="12"/>
  <c r="D35" i="12"/>
  <c r="F35" i="12"/>
  <c r="C11" i="8"/>
  <c r="G40" i="1"/>
  <c r="H40" i="1"/>
  <c r="F40" i="1"/>
  <c r="D159" i="12"/>
  <c r="D160" i="12"/>
  <c r="D161" i="12"/>
  <c r="D162" i="12"/>
  <c r="F162" i="12"/>
  <c r="C163" i="12"/>
  <c r="C164" i="12"/>
  <c r="C165" i="12"/>
  <c r="D163" i="12"/>
  <c r="D164" i="12"/>
  <c r="D165" i="12"/>
  <c r="C166" i="12"/>
  <c r="C167" i="12"/>
  <c r="C168" i="12"/>
  <c r="C169" i="12"/>
  <c r="C170" i="12"/>
  <c r="D166" i="12"/>
  <c r="D167" i="12"/>
  <c r="D168" i="12"/>
  <c r="D169" i="12"/>
  <c r="D170" i="12"/>
  <c r="C171" i="12"/>
  <c r="D171" i="12"/>
  <c r="C172" i="12"/>
  <c r="C173" i="12"/>
  <c r="D172" i="12"/>
  <c r="D173" i="12"/>
  <c r="C174" i="12"/>
  <c r="C175" i="12"/>
  <c r="C176" i="12"/>
  <c r="D174" i="12"/>
  <c r="D175" i="12"/>
  <c r="D176" i="12"/>
  <c r="C177" i="12"/>
  <c r="C178" i="12"/>
  <c r="D177" i="12"/>
  <c r="D178" i="12"/>
  <c r="C179" i="12"/>
  <c r="D179" i="12"/>
  <c r="C180" i="12"/>
  <c r="C181" i="12"/>
  <c r="D180" i="12"/>
  <c r="D181" i="12"/>
  <c r="C182" i="12"/>
  <c r="C183" i="12"/>
  <c r="D182" i="12"/>
  <c r="D183" i="12"/>
  <c r="C184" i="12"/>
  <c r="C185" i="12"/>
  <c r="C186" i="12"/>
  <c r="C187" i="12"/>
  <c r="D184" i="12"/>
  <c r="D185" i="12"/>
  <c r="D186" i="12"/>
  <c r="D187" i="12"/>
  <c r="C188" i="12"/>
  <c r="D188" i="12"/>
  <c r="C189" i="12"/>
  <c r="C190" i="12"/>
  <c r="C191" i="12"/>
  <c r="C192" i="12"/>
  <c r="C193" i="12"/>
  <c r="D189" i="12"/>
  <c r="D190" i="12"/>
  <c r="D191" i="12"/>
  <c r="D192" i="12"/>
  <c r="D193" i="12"/>
  <c r="C194" i="12"/>
  <c r="C195" i="12"/>
  <c r="C196" i="12"/>
  <c r="D194" i="12"/>
  <c r="D195" i="12"/>
  <c r="D196" i="12"/>
  <c r="C197" i="12"/>
  <c r="D197" i="12"/>
  <c r="C198" i="12"/>
  <c r="D198" i="12"/>
  <c r="C199" i="12"/>
  <c r="D199" i="12"/>
  <c r="C200" i="12"/>
  <c r="C201" i="12"/>
  <c r="C202" i="12"/>
  <c r="C203" i="12"/>
  <c r="C204" i="12"/>
  <c r="C205" i="12"/>
  <c r="C206" i="12"/>
  <c r="C207" i="12"/>
  <c r="D200" i="12"/>
  <c r="D201" i="12"/>
  <c r="D202" i="12"/>
  <c r="D203" i="12"/>
  <c r="D204" i="12"/>
  <c r="D205" i="12"/>
  <c r="D206" i="12"/>
  <c r="D207" i="12"/>
  <c r="C208" i="12"/>
  <c r="C209" i="12"/>
  <c r="C210" i="12"/>
  <c r="D208" i="12"/>
  <c r="D209" i="12"/>
  <c r="D210" i="12"/>
  <c r="C211" i="12"/>
  <c r="D211" i="12"/>
  <c r="C212" i="12"/>
  <c r="C213" i="12"/>
  <c r="D212" i="12"/>
  <c r="D213" i="12"/>
  <c r="F213" i="12"/>
  <c r="C214" i="12"/>
  <c r="D214" i="12"/>
  <c r="C215" i="12"/>
  <c r="C216" i="12"/>
  <c r="C217" i="12"/>
  <c r="C218" i="12"/>
  <c r="D215" i="12"/>
  <c r="D216" i="12"/>
  <c r="D217" i="12"/>
  <c r="D218" i="12"/>
  <c r="C219" i="12"/>
  <c r="C220" i="12"/>
  <c r="D219" i="12"/>
  <c r="D220" i="12"/>
  <c r="C221" i="12"/>
  <c r="C222" i="12"/>
  <c r="C223" i="12"/>
  <c r="D221" i="12"/>
  <c r="D222" i="12"/>
  <c r="D223" i="12"/>
  <c r="C224" i="12"/>
  <c r="D224" i="12"/>
  <c r="C225" i="12"/>
  <c r="C226" i="12"/>
  <c r="C227" i="12"/>
  <c r="D225" i="12"/>
  <c r="D226" i="12"/>
  <c r="D227" i="12"/>
  <c r="C228" i="12"/>
  <c r="C229" i="12"/>
  <c r="C230" i="12"/>
  <c r="D228" i="12"/>
  <c r="D229" i="12"/>
  <c r="D230" i="12"/>
  <c r="F231" i="12"/>
  <c r="F232" i="12"/>
  <c r="C149" i="12"/>
  <c r="C150" i="12"/>
  <c r="D149" i="12"/>
  <c r="D150" i="12"/>
  <c r="C151" i="12"/>
  <c r="D151" i="12"/>
  <c r="C152" i="12"/>
  <c r="D152" i="12"/>
  <c r="C153" i="12"/>
  <c r="D153" i="12"/>
  <c r="C154" i="12"/>
  <c r="C155" i="12"/>
  <c r="D154" i="12"/>
  <c r="D155" i="12"/>
  <c r="C156" i="12"/>
  <c r="C157" i="12"/>
  <c r="C158" i="12"/>
  <c r="C159" i="12"/>
  <c r="C160" i="12"/>
  <c r="C161" i="12"/>
  <c r="C162" i="12"/>
  <c r="D156" i="12"/>
  <c r="D157" i="12"/>
  <c r="D158" i="12"/>
  <c r="D137" i="12"/>
  <c r="D138" i="12"/>
  <c r="C139" i="12"/>
  <c r="C140" i="12" s="1"/>
  <c r="D139" i="12"/>
  <c r="D140" i="12"/>
  <c r="C141" i="12"/>
  <c r="C142" i="12" s="1"/>
  <c r="C143" i="12" s="1"/>
  <c r="D141" i="12"/>
  <c r="D142" i="12"/>
  <c r="D143" i="12"/>
  <c r="C144" i="12"/>
  <c r="D144" i="12"/>
  <c r="C145" i="12"/>
  <c r="C146" i="12" s="1"/>
  <c r="C147" i="12" s="1"/>
  <c r="D145" i="12"/>
  <c r="D146" i="12"/>
  <c r="D147" i="12"/>
  <c r="D118" i="12"/>
  <c r="D119" i="12"/>
  <c r="C120" i="12"/>
  <c r="C121" i="12" s="1"/>
  <c r="C122" i="12" s="1"/>
  <c r="C123" i="12" s="1"/>
  <c r="C124" i="12" s="1"/>
  <c r="C125" i="12" s="1"/>
  <c r="D120" i="12"/>
  <c r="D121" i="12"/>
  <c r="D122" i="12"/>
  <c r="D123" i="12"/>
  <c r="D124" i="12"/>
  <c r="D125" i="12"/>
  <c r="C126" i="12"/>
  <c r="C127" i="12" s="1"/>
  <c r="D126" i="12"/>
  <c r="D127" i="12"/>
  <c r="C128" i="12"/>
  <c r="C129" i="12" s="1"/>
  <c r="C130" i="12" s="1"/>
  <c r="D128" i="12"/>
  <c r="D129" i="12"/>
  <c r="D130" i="12"/>
  <c r="C131" i="12"/>
  <c r="C132" i="12" s="1"/>
  <c r="C133" i="12" s="1"/>
  <c r="D131" i="12"/>
  <c r="D132" i="12"/>
  <c r="D133" i="12"/>
  <c r="C134" i="12"/>
  <c r="C135" i="12" s="1"/>
  <c r="C136" i="12" s="1"/>
  <c r="C137" i="12" s="1"/>
  <c r="C138" i="12" s="1"/>
  <c r="D134" i="12"/>
  <c r="D135" i="12"/>
  <c r="D136" i="12"/>
  <c r="D101" i="12"/>
  <c r="C102" i="12"/>
  <c r="C103" i="12"/>
  <c r="C104" i="12" s="1"/>
  <c r="C105" i="12" s="1"/>
  <c r="C106" i="12" s="1"/>
  <c r="D102" i="12"/>
  <c r="D103" i="12" s="1"/>
  <c r="D104" i="12"/>
  <c r="D105" i="12" s="1"/>
  <c r="D106" i="12"/>
  <c r="C107" i="12"/>
  <c r="D107" i="12"/>
  <c r="C108" i="12"/>
  <c r="C109" i="12"/>
  <c r="C110" i="12" s="1"/>
  <c r="D108" i="12"/>
  <c r="D109" i="12"/>
  <c r="D110" i="12"/>
  <c r="F110" i="12"/>
  <c r="C111" i="12"/>
  <c r="D111" i="12"/>
  <c r="C112" i="12"/>
  <c r="C113" i="12" s="1"/>
  <c r="C114" i="12" s="1"/>
  <c r="D112" i="12"/>
  <c r="D113" i="12"/>
  <c r="D114" i="12"/>
  <c r="C115" i="12"/>
  <c r="D115" i="12"/>
  <c r="C116" i="12"/>
  <c r="D116" i="12"/>
  <c r="C117" i="12"/>
  <c r="C118" i="12" s="1"/>
  <c r="C119" i="12" s="1"/>
  <c r="D117" i="12"/>
  <c r="D87" i="12"/>
  <c r="C88" i="12"/>
  <c r="C89" i="12"/>
  <c r="C90" i="12" s="1"/>
  <c r="D88" i="12"/>
  <c r="D89" i="12"/>
  <c r="D90" i="12"/>
  <c r="C91" i="12"/>
  <c r="D91" i="12"/>
  <c r="C92" i="12"/>
  <c r="D92" i="12"/>
  <c r="C93" i="12"/>
  <c r="D93" i="12"/>
  <c r="C94" i="12"/>
  <c r="C95" i="12"/>
  <c r="C96" i="12" s="1"/>
  <c r="C97" i="12" s="1"/>
  <c r="C98" i="12" s="1"/>
  <c r="C99" i="12" s="1"/>
  <c r="C100" i="12" s="1"/>
  <c r="C101" i="12" s="1"/>
  <c r="D94" i="12"/>
  <c r="D95" i="12"/>
  <c r="D96" i="12"/>
  <c r="D97" i="12"/>
  <c r="D98" i="12"/>
  <c r="D99" i="12"/>
  <c r="D100" i="12"/>
  <c r="C66" i="12"/>
  <c r="C67" i="12" s="1"/>
  <c r="D66" i="12"/>
  <c r="D67" i="12"/>
  <c r="C68" i="12"/>
  <c r="C69" i="12" s="1"/>
  <c r="C70" i="12" s="1"/>
  <c r="D68" i="12"/>
  <c r="D69" i="12"/>
  <c r="D70" i="12"/>
  <c r="C71" i="12"/>
  <c r="C72" i="12" s="1"/>
  <c r="D71" i="12"/>
  <c r="D72" i="12"/>
  <c r="C73" i="12"/>
  <c r="D73" i="12"/>
  <c r="C74" i="12"/>
  <c r="C75" i="12" s="1"/>
  <c r="D74" i="12"/>
  <c r="D75" i="12"/>
  <c r="C76" i="12"/>
  <c r="C77" i="12" s="1"/>
  <c r="D76" i="12"/>
  <c r="D77" i="12"/>
  <c r="C78" i="12"/>
  <c r="C79" i="12" s="1"/>
  <c r="C80" i="12" s="1"/>
  <c r="C81" i="12" s="1"/>
  <c r="D78" i="12"/>
  <c r="D79" i="12"/>
  <c r="D80" i="12"/>
  <c r="D81" i="12"/>
  <c r="C82" i="12"/>
  <c r="D82" i="12"/>
  <c r="C83" i="12"/>
  <c r="C84" i="12" s="1"/>
  <c r="C85" i="12" s="1"/>
  <c r="C86" i="12" s="1"/>
  <c r="C87" i="12" s="1"/>
  <c r="D83" i="12"/>
  <c r="D84" i="12"/>
  <c r="D85" i="12"/>
  <c r="D86" i="12"/>
  <c r="D49" i="12"/>
  <c r="D50" i="12"/>
  <c r="D51" i="12"/>
  <c r="D52" i="12"/>
  <c r="D53" i="12" s="1"/>
  <c r="F53" i="12"/>
  <c r="C54" i="12"/>
  <c r="C55" i="12"/>
  <c r="C56" i="12" s="1"/>
  <c r="D54" i="12"/>
  <c r="D55" i="12"/>
  <c r="D56" i="12"/>
  <c r="C57" i="12"/>
  <c r="C58" i="12" s="1"/>
  <c r="C59" i="12" s="1"/>
  <c r="D57" i="12"/>
  <c r="D58" i="12"/>
  <c r="D59" i="12"/>
  <c r="C60" i="12"/>
  <c r="C61" i="12"/>
  <c r="C62" i="12" s="1"/>
  <c r="C63" i="12" s="1"/>
  <c r="C64" i="12" s="1"/>
  <c r="D60" i="12"/>
  <c r="D61" i="12"/>
  <c r="D62" i="12"/>
  <c r="D63" i="12"/>
  <c r="D64" i="12"/>
  <c r="C65" i="12"/>
  <c r="D65" i="12"/>
  <c r="C39" i="12"/>
  <c r="D39" i="12"/>
  <c r="C40" i="12"/>
  <c r="D40" i="12"/>
  <c r="C41" i="12"/>
  <c r="D41" i="12"/>
  <c r="C42" i="12"/>
  <c r="C43" i="12" s="1"/>
  <c r="C44" i="12" s="1"/>
  <c r="D42" i="12"/>
  <c r="D43" i="12"/>
  <c r="D44" i="12"/>
  <c r="C45" i="12"/>
  <c r="C46" i="12"/>
  <c r="D45" i="12"/>
  <c r="D46" i="12"/>
  <c r="C47" i="12"/>
  <c r="C48" i="12"/>
  <c r="C49" i="12" s="1"/>
  <c r="C50" i="12" s="1"/>
  <c r="C51" i="12" s="1"/>
  <c r="C52" i="12" s="1"/>
  <c r="C53" i="12" s="1"/>
  <c r="D47" i="12"/>
  <c r="D48" i="12"/>
  <c r="D6" i="12"/>
  <c r="F6" i="12"/>
  <c r="D7" i="12"/>
  <c r="F7" i="12"/>
  <c r="D8" i="12"/>
  <c r="F8" i="12"/>
  <c r="D9" i="12"/>
  <c r="F9" i="12"/>
  <c r="D10" i="12"/>
  <c r="F10" i="12"/>
  <c r="D11" i="12"/>
  <c r="F11" i="12"/>
  <c r="D12" i="12"/>
  <c r="F12" i="12"/>
  <c r="C13" i="12"/>
  <c r="C14" i="12"/>
  <c r="D13" i="12"/>
  <c r="F13" i="12"/>
  <c r="D14" i="12"/>
  <c r="F14" i="12"/>
  <c r="C15" i="12"/>
  <c r="D15" i="12"/>
  <c r="F15" i="12"/>
  <c r="C16" i="12"/>
  <c r="D16" i="12"/>
  <c r="F16" i="12"/>
  <c r="C17" i="12"/>
  <c r="D17" i="12"/>
  <c r="F17" i="12"/>
  <c r="C18" i="12"/>
  <c r="D18" i="12"/>
  <c r="F18" i="12"/>
  <c r="C19" i="12"/>
  <c r="D19" i="12"/>
  <c r="F19" i="12"/>
  <c r="C20" i="12"/>
  <c r="D20" i="12"/>
  <c r="F20" i="12"/>
  <c r="D21" i="12"/>
  <c r="F21" i="12"/>
  <c r="D22" i="12"/>
  <c r="F22" i="12"/>
  <c r="D23" i="12"/>
  <c r="F23" i="12"/>
  <c r="D24" i="12"/>
  <c r="F24" i="12"/>
  <c r="D5" i="12"/>
  <c r="F5" i="12"/>
  <c r="G13" i="8"/>
  <c r="C148" i="12"/>
  <c r="D148" i="12"/>
  <c r="D11" i="8"/>
  <c r="H89" i="13"/>
  <c r="G89" i="13"/>
  <c r="F89" i="13"/>
  <c r="D4" i="12"/>
  <c r="C4" i="12"/>
  <c r="C5" i="12"/>
  <c r="C6" i="12"/>
  <c r="C7" i="12"/>
  <c r="C8" i="12"/>
  <c r="C9" i="12"/>
  <c r="C10" i="12"/>
  <c r="C11" i="12"/>
  <c r="C12" i="12"/>
  <c r="D2" i="7"/>
  <c r="D38" i="12"/>
  <c r="C38" i="12"/>
  <c r="F4" i="12"/>
  <c r="H117" i="11"/>
  <c r="G117" i="11"/>
  <c r="F117" i="11"/>
  <c r="F155" i="12"/>
  <c r="F164" i="12"/>
  <c r="F172" i="12"/>
  <c r="F180" i="12"/>
  <c r="F188" i="12"/>
  <c r="F196" i="12"/>
  <c r="F204" i="12"/>
  <c r="F212" i="12"/>
  <c r="F165" i="12"/>
  <c r="F173" i="12"/>
  <c r="F181" i="12"/>
  <c r="F189" i="12"/>
  <c r="F197" i="12"/>
  <c r="F205" i="12"/>
  <c r="F214" i="12"/>
  <c r="F222" i="12"/>
  <c r="F230" i="12"/>
  <c r="F215" i="12"/>
  <c r="F223" i="12"/>
  <c r="F224" i="12"/>
  <c r="F151" i="12"/>
  <c r="F159" i="12"/>
  <c r="F168" i="12"/>
  <c r="F176" i="12"/>
  <c r="F184" i="12"/>
  <c r="F192" i="12"/>
  <c r="F200" i="12"/>
  <c r="F208" i="12"/>
  <c r="F150" i="12"/>
  <c r="E167" i="12"/>
  <c r="E169" i="12"/>
  <c r="E176" i="12"/>
  <c r="E181" i="12"/>
  <c r="E188" i="12"/>
  <c r="E197" i="12"/>
  <c r="E155" i="12"/>
  <c r="E127" i="12"/>
  <c r="E104" i="12"/>
  <c r="E106" i="12"/>
  <c r="E113" i="12"/>
  <c r="E68" i="12"/>
  <c r="E70" i="12"/>
  <c r="E77" i="12"/>
  <c r="E84" i="12"/>
  <c r="E50" i="12"/>
  <c r="E54" i="12"/>
  <c r="E65" i="12"/>
  <c r="E43" i="12"/>
  <c r="E15" i="12"/>
  <c r="E171" i="12"/>
  <c r="E178" i="12"/>
  <c r="E183" i="12"/>
  <c r="E190" i="12"/>
  <c r="E192" i="12"/>
  <c r="E208" i="12"/>
  <c r="E215" i="12"/>
  <c r="E229" i="12"/>
  <c r="E157" i="12"/>
  <c r="E137" i="12"/>
  <c r="E146" i="12"/>
  <c r="E129" i="12"/>
  <c r="E115" i="12"/>
  <c r="E89" i="12"/>
  <c r="E94" i="12"/>
  <c r="E72" i="12"/>
  <c r="E79" i="12"/>
  <c r="E81" i="12"/>
  <c r="E56" i="12"/>
  <c r="E45" i="12"/>
  <c r="E164" i="12"/>
  <c r="E194" i="12"/>
  <c r="E199" i="12"/>
  <c r="E210" i="12"/>
  <c r="E224" i="12"/>
  <c r="E118" i="12"/>
  <c r="E131" i="12"/>
  <c r="E108" i="12"/>
  <c r="E110" i="12"/>
  <c r="E91" i="12"/>
  <c r="E96" i="12"/>
  <c r="E98" i="12"/>
  <c r="E100" i="12"/>
  <c r="E40" i="12"/>
  <c r="E6" i="12"/>
  <c r="E8" i="12"/>
  <c r="E10" i="12"/>
  <c r="E12" i="12"/>
  <c r="E22" i="12"/>
  <c r="E24" i="12"/>
  <c r="E166" i="12"/>
  <c r="E180" i="12"/>
  <c r="E185" i="12"/>
  <c r="E187" i="12"/>
  <c r="E196" i="12"/>
  <c r="E217" i="12"/>
  <c r="E149" i="12"/>
  <c r="E141" i="12"/>
  <c r="E143" i="12"/>
  <c r="E120" i="12"/>
  <c r="E122" i="12"/>
  <c r="E133" i="12"/>
  <c r="E117" i="12"/>
  <c r="E67" i="12"/>
  <c r="E74" i="12"/>
  <c r="E83" i="12"/>
  <c r="E53" i="12"/>
  <c r="E60" i="12"/>
  <c r="E62" i="12"/>
  <c r="E14" i="12"/>
  <c r="E170" i="12"/>
  <c r="E175" i="12"/>
  <c r="E201" i="12"/>
  <c r="E203" i="12"/>
  <c r="E207" i="12"/>
  <c r="E212" i="12"/>
  <c r="E214" i="12"/>
  <c r="E219" i="12"/>
  <c r="E228" i="12"/>
  <c r="E151" i="12"/>
  <c r="E126" i="12"/>
  <c r="E135" i="12"/>
  <c r="E103" i="12"/>
  <c r="E112" i="12"/>
  <c r="E114" i="12"/>
  <c r="E88" i="12"/>
  <c r="E93" i="12"/>
  <c r="E76" i="12"/>
  <c r="E85" i="12"/>
  <c r="E49" i="12"/>
  <c r="E51" i="12"/>
  <c r="E42" i="12"/>
  <c r="E44" i="12"/>
  <c r="E19" i="12"/>
  <c r="E211" i="12"/>
  <c r="E159" i="12"/>
  <c r="E177" i="12"/>
  <c r="E182" i="12"/>
  <c r="E189" i="12"/>
  <c r="E191" i="12"/>
  <c r="E198" i="12"/>
  <c r="E221" i="12"/>
  <c r="E223" i="12"/>
  <c r="E230" i="12"/>
  <c r="E156" i="12"/>
  <c r="E158" i="12"/>
  <c r="E138" i="12"/>
  <c r="E145" i="12"/>
  <c r="E128" i="12"/>
  <c r="E107" i="12"/>
  <c r="E90" i="12"/>
  <c r="E71" i="12"/>
  <c r="E78" i="12"/>
  <c r="E55" i="12"/>
  <c r="E39" i="12"/>
  <c r="E46" i="12"/>
  <c r="E16" i="12"/>
  <c r="E200" i="12"/>
  <c r="E163" i="12"/>
  <c r="E165" i="12"/>
  <c r="E172" i="12"/>
  <c r="E184" i="12"/>
  <c r="E216" i="12"/>
  <c r="E153" i="12"/>
  <c r="E140" i="12"/>
  <c r="E119" i="12"/>
  <c r="E116" i="12"/>
  <c r="E95" i="12"/>
  <c r="E97" i="12"/>
  <c r="E99" i="12"/>
  <c r="E73" i="12"/>
  <c r="E82" i="12"/>
  <c r="E57" i="12"/>
  <c r="E59" i="12"/>
  <c r="E7" i="12"/>
  <c r="E11" i="12"/>
  <c r="E21" i="12"/>
  <c r="E23" i="12"/>
  <c r="E174" i="12"/>
  <c r="E195" i="12"/>
  <c r="E111" i="12"/>
  <c r="E92" i="12"/>
  <c r="E18" i="12"/>
  <c r="E150" i="12"/>
  <c r="E121" i="12"/>
  <c r="E66" i="12"/>
  <c r="E75" i="12"/>
  <c r="E225" i="12"/>
  <c r="E142" i="12"/>
  <c r="E123" i="12"/>
  <c r="E63" i="12"/>
  <c r="E13" i="12"/>
  <c r="E87" i="12"/>
  <c r="E41" i="12"/>
  <c r="E227" i="12"/>
  <c r="E125" i="12"/>
  <c r="F169" i="12"/>
  <c r="F177" i="12"/>
  <c r="F185" i="12"/>
  <c r="F193" i="12"/>
  <c r="F201" i="12"/>
  <c r="F209" i="12"/>
  <c r="F218" i="12"/>
  <c r="F226" i="12"/>
  <c r="F158" i="12"/>
  <c r="F216" i="12"/>
  <c r="F219" i="12"/>
  <c r="F227" i="12"/>
  <c r="F154" i="12"/>
  <c r="F220" i="12"/>
  <c r="F228" i="12"/>
  <c r="E38" i="12"/>
  <c r="E32" i="12"/>
  <c r="E31" i="12"/>
  <c r="E35" i="12"/>
  <c r="E34" i="12"/>
  <c r="E36" i="12"/>
  <c r="E28" i="12"/>
  <c r="E30" i="12"/>
  <c r="E37" i="12"/>
  <c r="E25" i="12"/>
  <c r="E90" i="11" a="1"/>
  <c r="E90" i="11" s="1"/>
  <c r="E98" i="11" a="1"/>
  <c r="E98" i="11" s="1"/>
  <c r="E32" i="11" a="1"/>
  <c r="E32" i="11" s="1"/>
  <c r="E109" i="11" a="1"/>
  <c r="E109" i="11" s="1"/>
  <c r="E82" i="11" a="1"/>
  <c r="E82" i="11" s="1"/>
  <c r="F114" i="12" s="1"/>
  <c r="E112" i="11" a="1"/>
  <c r="E112" i="11" s="1"/>
  <c r="B144" i="12" s="1"/>
  <c r="E100" i="11" a="1"/>
  <c r="E100" i="11" s="1"/>
  <c r="F221" i="12"/>
  <c r="B221" i="12"/>
  <c r="F207" i="12"/>
  <c r="B207" i="12"/>
  <c r="B202" i="12"/>
  <c r="F202" i="12"/>
  <c r="B170" i="12"/>
  <c r="F170" i="12"/>
  <c r="B195" i="12"/>
  <c r="F195" i="12"/>
  <c r="F153" i="12"/>
  <c r="B153" i="12"/>
  <c r="F229" i="12"/>
  <c r="B229" i="12"/>
  <c r="B210" i="12"/>
  <c r="F210" i="12"/>
  <c r="F199" i="12"/>
  <c r="B199" i="12"/>
  <c r="B194" i="12"/>
  <c r="F194" i="12"/>
  <c r="B183" i="12"/>
  <c r="F183" i="12"/>
  <c r="B178" i="12"/>
  <c r="F178" i="12"/>
  <c r="F167" i="12"/>
  <c r="B167" i="12"/>
  <c r="F157" i="12"/>
  <c r="B157" i="12"/>
  <c r="B152" i="12"/>
  <c r="F152" i="12"/>
  <c r="B191" i="12"/>
  <c r="F191" i="12"/>
  <c r="B186" i="12"/>
  <c r="F186" i="12"/>
  <c r="F175" i="12"/>
  <c r="B175" i="12"/>
  <c r="B160" i="12"/>
  <c r="F160" i="12"/>
  <c r="F149" i="12"/>
  <c r="B149" i="12"/>
  <c r="B217" i="12"/>
  <c r="F217" i="12"/>
  <c r="B211" i="12"/>
  <c r="F211" i="12"/>
  <c r="B206" i="12"/>
  <c r="F206" i="12"/>
  <c r="B190" i="12"/>
  <c r="F190" i="12"/>
  <c r="B179" i="12"/>
  <c r="F179" i="12"/>
  <c r="B174" i="12"/>
  <c r="F174" i="12"/>
  <c r="F163" i="12"/>
  <c r="B163" i="12"/>
  <c r="B148" i="12"/>
  <c r="F148" i="12"/>
  <c r="F225" i="12"/>
  <c r="B225" i="12"/>
  <c r="F203" i="12"/>
  <c r="B203" i="12"/>
  <c r="B198" i="12"/>
  <c r="F198" i="12"/>
  <c r="F187" i="12"/>
  <c r="B187" i="12"/>
  <c r="B182" i="12"/>
  <c r="F182" i="12"/>
  <c r="B166" i="12"/>
  <c r="F166" i="12"/>
  <c r="B161" i="12"/>
  <c r="F161" i="12"/>
  <c r="B156" i="12"/>
  <c r="F156" i="12"/>
  <c r="E83" i="11" a="1"/>
  <c r="E83" i="11" s="1"/>
  <c r="E92" i="11" a="1"/>
  <c r="E92" i="11" s="1"/>
  <c r="B124" i="12" s="1"/>
  <c r="E89" i="11" a="1"/>
  <c r="E89" i="11" s="1"/>
  <c r="F121" i="12" s="1"/>
  <c r="E47" i="11" a="1"/>
  <c r="E47" i="11" s="1"/>
  <c r="E34" i="11" a="1"/>
  <c r="E34" i="11" s="1"/>
  <c r="F66" i="12" s="1"/>
  <c r="E22" i="11" a="1"/>
  <c r="E22" i="11" s="1"/>
  <c r="B54" i="12" s="1"/>
  <c r="E101" i="11" a="1"/>
  <c r="E101" i="11" s="1"/>
  <c r="F133" i="12" s="1"/>
  <c r="E99" i="11" a="1"/>
  <c r="E99" i="11" s="1"/>
  <c r="E73" i="11" a="1"/>
  <c r="E73" i="11" s="1"/>
  <c r="B105" i="12" s="1"/>
  <c r="E43" i="11" a="1"/>
  <c r="E43" i="11" s="1"/>
  <c r="F75" i="12" s="1"/>
  <c r="E110" i="11" a="1"/>
  <c r="E110" i="11" s="1"/>
  <c r="E91" i="11" a="1"/>
  <c r="E91" i="11" s="1"/>
  <c r="E80" i="11" a="1"/>
  <c r="E80" i="11" s="1"/>
  <c r="E51" i="11" a="1"/>
  <c r="E51" i="11" s="1"/>
  <c r="E49" i="11" a="1"/>
  <c r="E49" i="11" s="1"/>
  <c r="E26" i="11" a="1"/>
  <c r="E26" i="11" s="1"/>
  <c r="E95" i="11" a="1"/>
  <c r="E95" i="11" s="1"/>
  <c r="E81" i="11" a="1"/>
  <c r="E81" i="11" s="1"/>
  <c r="F113" i="12" s="1"/>
  <c r="E53" i="11" a="1"/>
  <c r="E53" i="11" s="1"/>
  <c r="E37" i="11" a="1"/>
  <c r="E37" i="11" s="1"/>
  <c r="E20" i="11" a="1"/>
  <c r="E20" i="11" s="1"/>
  <c r="B121" i="12"/>
  <c r="B75" i="12"/>
  <c r="F124" i="12"/>
  <c r="E4" i="12" l="1"/>
  <c r="E144" i="12"/>
  <c r="E220" i="12"/>
  <c r="E204" i="12"/>
  <c r="B171" i="12"/>
  <c r="F171" i="12"/>
  <c r="E162" i="12"/>
  <c r="E136" i="12"/>
  <c r="E148" i="12"/>
  <c r="E132" i="12"/>
  <c r="E186" i="12"/>
  <c r="E109" i="12"/>
  <c r="E80" i="12"/>
  <c r="E193" i="12"/>
  <c r="E69" i="12"/>
  <c r="E205" i="12"/>
  <c r="E124" i="12"/>
  <c r="E17" i="12"/>
  <c r="E139" i="12"/>
  <c r="E102" i="12"/>
  <c r="E160" i="12"/>
  <c r="E134" i="12"/>
  <c r="E26" i="12"/>
  <c r="E5" i="12"/>
  <c r="E9" i="12"/>
  <c r="E209" i="12"/>
  <c r="E130" i="12"/>
  <c r="E161" i="12"/>
  <c r="E105" i="12"/>
  <c r="E168" i="12"/>
  <c r="E154" i="12"/>
  <c r="E47" i="12"/>
  <c r="E173" i="12"/>
  <c r="E152" i="12"/>
  <c r="E52" i="12"/>
  <c r="E206" i="12"/>
  <c r="E29" i="12"/>
  <c r="E61" i="12"/>
  <c r="E48" i="12"/>
  <c r="E179" i="12"/>
  <c r="E147" i="12"/>
  <c r="E218" i="12"/>
  <c r="E101" i="12"/>
  <c r="E64" i="12"/>
  <c r="E226" i="12"/>
  <c r="E58" i="12"/>
  <c r="E20" i="12"/>
  <c r="E222" i="12"/>
  <c r="E86" i="12"/>
  <c r="E202" i="12"/>
  <c r="E33" i="12"/>
  <c r="E27" i="12"/>
  <c r="F139" i="12"/>
  <c r="B139" i="12"/>
  <c r="F135" i="12"/>
  <c r="B135" i="12"/>
  <c r="B120" i="12"/>
  <c r="F120" i="12"/>
  <c r="B117" i="12"/>
  <c r="F117" i="12"/>
  <c r="B116" i="12"/>
  <c r="F116" i="12"/>
  <c r="B73" i="12"/>
  <c r="F73" i="12"/>
  <c r="B66" i="12"/>
  <c r="E19" i="11" a="1"/>
  <c r="E19" i="11" s="1"/>
  <c r="E18" i="11" a="1"/>
  <c r="E18" i="11" s="1"/>
  <c r="E17" i="11" a="1"/>
  <c r="E17" i="11" s="1"/>
  <c r="E16" i="11" a="1"/>
  <c r="E16" i="11" s="1"/>
  <c r="B48" i="12" s="1"/>
  <c r="E15" i="11" a="1"/>
  <c r="E15" i="11" s="1"/>
  <c r="E14" i="11" a="1"/>
  <c r="E14" i="11" s="1"/>
  <c r="E13" i="11" a="1"/>
  <c r="E13" i="11" s="1"/>
  <c r="E11" i="11" a="1"/>
  <c r="E11" i="11" s="1"/>
  <c r="E10" i="11" a="1"/>
  <c r="E10" i="11" s="1"/>
  <c r="E8" i="11" a="1"/>
  <c r="E8" i="11" s="1"/>
  <c r="E7" i="11" a="1"/>
  <c r="E7" i="11" s="1"/>
  <c r="E6" i="11" a="1"/>
  <c r="E6" i="11" s="1"/>
  <c r="E77" i="11" a="1"/>
  <c r="E77" i="11" s="1"/>
  <c r="E75" i="11" a="1"/>
  <c r="E75" i="11" s="1"/>
  <c r="E72" i="11" a="1"/>
  <c r="E72" i="11" s="1"/>
  <c r="F104" i="12" s="1"/>
  <c r="E71" i="11" a="1"/>
  <c r="E71" i="11" s="1"/>
  <c r="E69" i="11" a="1"/>
  <c r="E69" i="11" s="1"/>
  <c r="E68" i="11" a="1"/>
  <c r="E68" i="11" s="1"/>
  <c r="E67" i="11" a="1"/>
  <c r="E67" i="11" s="1"/>
  <c r="E66" i="11" a="1"/>
  <c r="E66" i="11" s="1"/>
  <c r="E64" i="11" a="1"/>
  <c r="E64" i="11" s="1"/>
  <c r="E63" i="11" a="1"/>
  <c r="E63" i="11" s="1"/>
  <c r="E62" i="11" a="1"/>
  <c r="E62" i="11" s="1"/>
  <c r="B94" i="12" s="1"/>
  <c r="E60" i="11" a="1"/>
  <c r="E60" i="11" s="1"/>
  <c r="F92" i="12" s="1"/>
  <c r="E59" i="11" a="1"/>
  <c r="E59" i="11" s="1"/>
  <c r="E58" i="11" a="1"/>
  <c r="E58" i="11" s="1"/>
  <c r="F90" i="12" s="1"/>
  <c r="E57" i="11" a="1"/>
  <c r="E57" i="11" s="1"/>
  <c r="B89" i="12" s="1"/>
  <c r="E56" i="11" a="1"/>
  <c r="E56" i="11" s="1"/>
  <c r="F88" i="12" s="1"/>
  <c r="E55" i="11" a="1"/>
  <c r="E55" i="11" s="1"/>
  <c r="E54" i="11" a="1"/>
  <c r="E54" i="11" s="1"/>
  <c r="E52" i="11" a="1"/>
  <c r="E52" i="11" s="1"/>
  <c r="B84" i="12" s="1"/>
  <c r="E50" i="11" a="1"/>
  <c r="E50" i="11" s="1"/>
  <c r="E48" i="11" a="1"/>
  <c r="E48" i="11" s="1"/>
  <c r="E46" i="11" a="1"/>
  <c r="E46" i="11" s="1"/>
  <c r="B78" i="12" s="1"/>
  <c r="E45" i="11" a="1"/>
  <c r="E45" i="11" s="1"/>
  <c r="F77" i="12" s="1"/>
  <c r="E44" i="11" a="1"/>
  <c r="E44" i="11" s="1"/>
  <c r="E42" i="11" a="1"/>
  <c r="E42" i="11" s="1"/>
  <c r="E40" i="11" a="1"/>
  <c r="E40" i="11" s="1"/>
  <c r="E39" i="11" a="1"/>
  <c r="E39" i="11" s="1"/>
  <c r="F71" i="12" s="1"/>
  <c r="E36" i="11" a="1"/>
  <c r="E36" i="11" s="1"/>
  <c r="E35" i="11" a="1"/>
  <c r="E35" i="11" s="1"/>
  <c r="E28" i="11" a="1"/>
  <c r="E28" i="11" s="1"/>
  <c r="E24" i="11" a="1"/>
  <c r="E24" i="11" s="1"/>
  <c r="E115" i="11" a="1"/>
  <c r="E115" i="11" s="1"/>
  <c r="E114" i="11" a="1"/>
  <c r="E114" i="11" s="1"/>
  <c r="E113" i="11" a="1"/>
  <c r="E113" i="11" s="1"/>
  <c r="B145" i="12" s="1"/>
  <c r="E111" i="11" a="1"/>
  <c r="E111" i="11" s="1"/>
  <c r="E108" i="11" a="1"/>
  <c r="E108" i="11" s="1"/>
  <c r="E106" i="11" a="1"/>
  <c r="E106" i="11" s="1"/>
  <c r="E102" i="11" a="1"/>
  <c r="E102" i="11" s="1"/>
  <c r="E86" i="11" a="1"/>
  <c r="E86" i="11" s="1"/>
  <c r="F54" i="12"/>
  <c r="B92" i="12"/>
  <c r="B133" i="12"/>
  <c r="B127" i="12"/>
  <c r="F127" i="12"/>
  <c r="F112" i="12"/>
  <c r="B112" i="12"/>
  <c r="F125" i="12"/>
  <c r="B125" i="12"/>
  <c r="B113" i="12"/>
  <c r="F61" i="12"/>
  <c r="B129" i="12"/>
  <c r="F136" i="12"/>
  <c r="B79" i="12"/>
  <c r="F79" i="12"/>
  <c r="F132" i="12"/>
  <c r="B132" i="12"/>
  <c r="B51" i="12"/>
  <c r="F51" i="12"/>
  <c r="B43" i="12"/>
  <c r="F43" i="12"/>
  <c r="F40" i="12"/>
  <c r="B40" i="12"/>
  <c r="F91" i="12"/>
  <c r="B91" i="12"/>
  <c r="F82" i="12"/>
  <c r="B82" i="12"/>
  <c r="B52" i="12"/>
  <c r="F52" i="12"/>
  <c r="B58" i="12"/>
  <c r="F58" i="12"/>
  <c r="F83" i="12"/>
  <c r="B83" i="12"/>
  <c r="B128" i="12"/>
  <c r="F128" i="12"/>
  <c r="F93" i="12"/>
  <c r="B93" i="12"/>
  <c r="F49" i="12"/>
  <c r="B49" i="12"/>
  <c r="B38" i="12"/>
  <c r="F38" i="12"/>
  <c r="F107" i="12"/>
  <c r="B107" i="12"/>
  <c r="F95" i="12"/>
  <c r="B95" i="12"/>
  <c r="B109" i="12"/>
  <c r="F109" i="12"/>
  <c r="F101" i="12"/>
  <c r="B101" i="12"/>
  <c r="F98" i="12"/>
  <c r="B98" i="12"/>
  <c r="F85" i="12"/>
  <c r="B85" i="12"/>
  <c r="B97" i="12"/>
  <c r="F97" i="12"/>
  <c r="F123" i="12"/>
  <c r="B123" i="12"/>
  <c r="F57" i="12"/>
  <c r="B57" i="12"/>
  <c r="F70" i="12"/>
  <c r="B70" i="12"/>
  <c r="F102" i="12"/>
  <c r="B102" i="12"/>
  <c r="B115" i="12"/>
  <c r="F115" i="12"/>
  <c r="F41" i="12"/>
  <c r="B41" i="12"/>
  <c r="F45" i="12"/>
  <c r="B45" i="12"/>
  <c r="F103" i="12"/>
  <c r="B103" i="12"/>
  <c r="B77" i="12"/>
  <c r="B68" i="12"/>
  <c r="F68" i="12"/>
  <c r="F145" i="12"/>
  <c r="F111" i="12"/>
  <c r="B90" i="12"/>
  <c r="F106" i="12"/>
  <c r="F69" i="12"/>
  <c r="B69" i="12"/>
  <c r="F59" i="12"/>
  <c r="B59" i="12"/>
  <c r="B55" i="12"/>
  <c r="F55" i="12"/>
  <c r="F39" i="12"/>
  <c r="B39" i="12"/>
  <c r="F65" i="12"/>
  <c r="B65" i="12"/>
  <c r="B81" i="12"/>
  <c r="F81" i="12"/>
  <c r="B86" i="12"/>
  <c r="F86" i="12"/>
  <c r="F99" i="12"/>
  <c r="B99" i="12"/>
  <c r="F142" i="12"/>
  <c r="B142" i="12"/>
  <c r="F76" i="12"/>
  <c r="B76" i="12"/>
  <c r="F48" i="12"/>
  <c r="F147" i="12"/>
  <c r="B147" i="12"/>
  <c r="F105" i="12"/>
  <c r="F87" i="12"/>
  <c r="B87" i="12"/>
  <c r="B74" i="12"/>
  <c r="F74" i="12"/>
  <c r="F131" i="12"/>
  <c r="B131" i="12"/>
  <c r="B44" i="12"/>
  <c r="F44" i="12"/>
  <c r="B63" i="12"/>
  <c r="F63" i="12"/>
  <c r="F119" i="12"/>
  <c r="B119" i="12"/>
  <c r="F141" i="12"/>
  <c r="B141" i="12"/>
  <c r="B126" i="12"/>
  <c r="F126" i="12"/>
  <c r="B108" i="12"/>
  <c r="F108" i="12"/>
  <c r="B50" i="12"/>
  <c r="F50" i="12"/>
  <c r="B47" i="12"/>
  <c r="F47" i="12"/>
  <c r="B42" i="12"/>
  <c r="F42" i="12"/>
  <c r="B100" i="12"/>
  <c r="F100" i="12"/>
  <c r="B96" i="12"/>
  <c r="F96" i="12"/>
  <c r="F62" i="12"/>
  <c r="F94" i="12"/>
  <c r="B140" i="12"/>
  <c r="F140" i="12"/>
  <c r="F78" i="12"/>
  <c r="B114" i="12"/>
  <c r="F64" i="12"/>
  <c r="B64" i="12"/>
  <c r="B130" i="12"/>
  <c r="F130" i="12"/>
  <c r="B72" i="12"/>
  <c r="F72" i="12"/>
  <c r="F144" i="12"/>
  <c r="B104" i="12"/>
  <c r="B137" i="12"/>
  <c r="F137" i="12"/>
  <c r="F122" i="12"/>
  <c r="B122" i="12"/>
  <c r="B88" i="12"/>
  <c r="B46" i="12"/>
  <c r="F46" i="12"/>
  <c r="B80" i="12"/>
  <c r="F80" i="12"/>
  <c r="B60" i="12"/>
  <c r="F60" i="12"/>
  <c r="B56" i="12"/>
  <c r="F56" i="12"/>
  <c r="F146" i="12"/>
  <c r="B146" i="12"/>
  <c r="B118" i="12" l="1"/>
  <c r="B2" i="12" s="1"/>
  <c r="F118" i="12"/>
  <c r="B143" i="12"/>
  <c r="F143" i="12"/>
  <c r="B134" i="12"/>
  <c r="F134" i="12"/>
  <c r="B71" i="12"/>
  <c r="F84" i="12"/>
  <c r="F89" i="12"/>
  <c r="B138" i="12"/>
  <c r="F138" i="12"/>
  <c r="B67" i="12"/>
  <c r="F67" i="12"/>
  <c r="K70" i="12" l="1"/>
  <c r="C86" i="8" s="1"/>
  <c r="L14" i="12"/>
  <c r="D30" i="8" s="1"/>
  <c r="K26" i="12"/>
  <c r="C42" i="8" s="1"/>
  <c r="K16" i="12"/>
  <c r="C32" i="8" s="1"/>
  <c r="K124" i="12"/>
  <c r="C140" i="8" s="1"/>
  <c r="L78" i="12"/>
  <c r="D94" i="8" s="1"/>
  <c r="K55" i="12"/>
  <c r="C71" i="8" s="1"/>
  <c r="K68" i="12"/>
  <c r="C84" i="8" s="1"/>
  <c r="K62" i="12"/>
  <c r="C78" i="8" s="1"/>
  <c r="L130" i="12"/>
  <c r="D146" i="8" s="1"/>
  <c r="K45" i="12"/>
  <c r="C61" i="8" s="1"/>
  <c r="L72" i="12"/>
  <c r="D88" i="8" s="1"/>
  <c r="J129" i="12"/>
  <c r="B145" i="8" s="1"/>
  <c r="I150" i="12"/>
  <c r="A166" i="8" s="1"/>
  <c r="L64" i="12"/>
  <c r="D80" i="8" s="1"/>
  <c r="J146" i="12"/>
  <c r="B162" i="8" s="1"/>
  <c r="L11" i="12"/>
  <c r="D27" i="8" s="1"/>
  <c r="K5" i="12"/>
  <c r="C21" i="8" s="1"/>
  <c r="L144" i="12"/>
  <c r="D160" i="8" s="1"/>
  <c r="I60" i="12"/>
  <c r="A76" i="8" s="1"/>
  <c r="I125" i="12"/>
  <c r="A141" i="8" s="1"/>
  <c r="J61" i="12"/>
  <c r="B77" i="8" s="1"/>
  <c r="J127" i="12"/>
  <c r="B143" i="8" s="1"/>
  <c r="I50" i="12"/>
  <c r="A66" i="8" s="1"/>
  <c r="K9" i="12"/>
  <c r="C25" i="8" s="1"/>
  <c r="L18" i="12"/>
  <c r="D34" i="8" s="1"/>
  <c r="L9" i="12"/>
  <c r="D25" i="8" s="1"/>
  <c r="L93" i="12"/>
  <c r="D109" i="8" s="1"/>
  <c r="J110" i="12"/>
  <c r="B126" i="8" s="1"/>
  <c r="K12" i="12"/>
  <c r="C28" i="8" s="1"/>
  <c r="K137" i="12"/>
  <c r="C153" i="8" s="1"/>
  <c r="J48" i="12"/>
  <c r="B64" i="8" s="1"/>
  <c r="J116" i="12"/>
  <c r="B132" i="8" s="1"/>
  <c r="K117" i="12"/>
  <c r="C133" i="8" s="1"/>
  <c r="K6" i="12"/>
  <c r="C22" i="8" s="1"/>
  <c r="L46" i="12"/>
  <c r="D62" i="8" s="1"/>
  <c r="K64" i="12"/>
  <c r="C80" i="8" s="1"/>
  <c r="L17" i="12"/>
  <c r="D33" i="8" s="1"/>
  <c r="K61" i="12"/>
  <c r="C77" i="8" s="1"/>
  <c r="L74" i="12"/>
  <c r="D90" i="8" s="1"/>
  <c r="K37" i="12"/>
  <c r="C53" i="8" s="1"/>
  <c r="L118" i="12"/>
  <c r="D134" i="8" s="1"/>
  <c r="K109" i="12"/>
  <c r="C125" i="8" s="1"/>
  <c r="K136" i="12"/>
  <c r="C152" i="8" s="1"/>
  <c r="L10" i="12"/>
  <c r="D26" i="8" s="1"/>
  <c r="K152" i="12"/>
  <c r="C168" i="8" s="1"/>
  <c r="L149" i="12"/>
  <c r="D165" i="8" s="1"/>
  <c r="J114" i="12"/>
  <c r="B130" i="8" s="1"/>
  <c r="J93" i="12"/>
  <c r="B109" i="8" s="1"/>
  <c r="I92" i="12"/>
  <c r="A108" i="8" s="1"/>
  <c r="K132" i="12"/>
  <c r="C148" i="8" s="1"/>
  <c r="J99" i="12"/>
  <c r="B115" i="8" s="1"/>
  <c r="K53" i="12"/>
  <c r="C69" i="8" s="1"/>
  <c r="L97" i="12"/>
  <c r="D113" i="8" s="1"/>
  <c r="L134" i="12"/>
  <c r="D150" i="8" s="1"/>
  <c r="K141" i="12"/>
  <c r="C157" i="8" s="1"/>
  <c r="K151" i="12"/>
  <c r="C167" i="8" s="1"/>
  <c r="I134" i="12"/>
  <c r="A150" i="8" s="1"/>
  <c r="K139" i="12"/>
  <c r="C155" i="8" s="1"/>
  <c r="J130" i="12"/>
  <c r="B146" i="8" s="1"/>
  <c r="L47" i="12"/>
  <c r="D63" i="8" s="1"/>
  <c r="J141" i="12"/>
  <c r="B157" i="8" s="1"/>
  <c r="K145" i="12"/>
  <c r="C161" i="8" s="1"/>
  <c r="K47" i="12"/>
  <c r="C63" i="8" s="1"/>
  <c r="L58" i="12"/>
  <c r="D74" i="8" s="1"/>
  <c r="K21" i="12"/>
  <c r="C37" i="8" s="1"/>
  <c r="K73" i="12"/>
  <c r="C89" i="8" s="1"/>
  <c r="K54" i="12"/>
  <c r="C70" i="8" s="1"/>
  <c r="K108" i="12"/>
  <c r="C124" i="8" s="1"/>
  <c r="L6" i="12"/>
  <c r="D22" i="8" s="1"/>
  <c r="K95" i="12"/>
  <c r="C111" i="8" s="1"/>
  <c r="L69" i="12"/>
  <c r="D85" i="8" s="1"/>
  <c r="K119" i="12"/>
  <c r="C135" i="8" s="1"/>
  <c r="I28" i="12"/>
  <c r="A44" i="8" s="1"/>
  <c r="I137" i="12"/>
  <c r="A153" i="8" s="1"/>
  <c r="L131" i="12"/>
  <c r="D147" i="8" s="1"/>
  <c r="K135" i="12"/>
  <c r="C151" i="8" s="1"/>
  <c r="K32" i="12"/>
  <c r="C48" i="8" s="1"/>
  <c r="L127" i="12"/>
  <c r="D143" i="8" s="1"/>
  <c r="K23" i="12"/>
  <c r="C39" i="8" s="1"/>
  <c r="L25" i="12"/>
  <c r="D41" i="8" s="1"/>
  <c r="L38" i="12"/>
  <c r="D54" i="8" s="1"/>
  <c r="K69" i="12"/>
  <c r="C85" i="8" s="1"/>
  <c r="K96" i="12"/>
  <c r="C112" i="8" s="1"/>
  <c r="L35" i="12"/>
  <c r="D51" i="8" s="1"/>
  <c r="J145" i="12"/>
  <c r="B161" i="8" s="1"/>
  <c r="J136" i="12"/>
  <c r="B152" i="8" s="1"/>
  <c r="L103" i="12"/>
  <c r="D119" i="8" s="1"/>
  <c r="I76" i="12"/>
  <c r="A92" i="8" s="1"/>
  <c r="I12" i="12"/>
  <c r="A28" i="8" s="1"/>
  <c r="J77" i="12"/>
  <c r="B93" i="8" s="1"/>
  <c r="J13" i="12"/>
  <c r="B29" i="8" s="1"/>
  <c r="K146" i="12"/>
  <c r="C162" i="8" s="1"/>
  <c r="K126" i="12"/>
  <c r="C142" i="8" s="1"/>
  <c r="J122" i="12"/>
  <c r="B138" i="8" s="1"/>
  <c r="J133" i="12"/>
  <c r="B149" i="8" s="1"/>
  <c r="K87" i="12"/>
  <c r="C103" i="8" s="1"/>
  <c r="K27" i="12"/>
  <c r="C43" i="8" s="1"/>
  <c r="K44" i="12"/>
  <c r="C60" i="8" s="1"/>
  <c r="K116" i="12"/>
  <c r="C132" i="8" s="1"/>
  <c r="K127" i="12"/>
  <c r="C143" i="8" s="1"/>
  <c r="L61" i="12"/>
  <c r="D77" i="8" s="1"/>
  <c r="I94" i="12"/>
  <c r="A110" i="8" s="1"/>
  <c r="I82" i="12"/>
  <c r="A98" i="8" s="1"/>
  <c r="L120" i="12"/>
  <c r="D136" i="8" s="1"/>
  <c r="L8" i="12"/>
  <c r="D24" i="8" s="1"/>
  <c r="L73" i="12"/>
  <c r="D89" i="8" s="1"/>
  <c r="I69" i="12"/>
  <c r="A85" i="8" s="1"/>
  <c r="L36" i="12"/>
  <c r="D52" i="8" s="1"/>
  <c r="K20" i="12"/>
  <c r="C36" i="8" s="1"/>
  <c r="K106" i="12"/>
  <c r="C122" i="8" s="1"/>
  <c r="K7" i="12"/>
  <c r="C23" i="8" s="1"/>
  <c r="K49" i="12"/>
  <c r="C65" i="8" s="1"/>
  <c r="K77" i="12"/>
  <c r="C93" i="8" s="1"/>
  <c r="K104" i="12"/>
  <c r="C120" i="8" s="1"/>
  <c r="L109" i="12"/>
  <c r="D125" i="8" s="1"/>
  <c r="L31" i="12"/>
  <c r="D47" i="8" s="1"/>
  <c r="L115" i="12"/>
  <c r="D131" i="8" s="1"/>
  <c r="J98" i="12"/>
  <c r="B114" i="8" s="1"/>
  <c r="L129" i="12"/>
  <c r="D145" i="8" s="1"/>
  <c r="J109" i="12"/>
  <c r="B125" i="8" s="1"/>
  <c r="K100" i="12"/>
  <c r="C116" i="8" s="1"/>
  <c r="L37" i="12"/>
  <c r="D53" i="8" s="1"/>
  <c r="L142" i="12"/>
  <c r="D158" i="8" s="1"/>
  <c r="K76" i="12"/>
  <c r="C92" i="8" s="1"/>
  <c r="K128" i="12"/>
  <c r="C144" i="8" s="1"/>
  <c r="L45" i="12"/>
  <c r="D61" i="8" s="1"/>
  <c r="I68" i="12"/>
  <c r="A84" i="8" s="1"/>
  <c r="J69" i="12"/>
  <c r="B85" i="8" s="1"/>
  <c r="I74" i="12"/>
  <c r="A90" i="8" s="1"/>
  <c r="K38" i="12"/>
  <c r="C54" i="8" s="1"/>
  <c r="K66" i="12"/>
  <c r="C82" i="8" s="1"/>
  <c r="K79" i="12"/>
  <c r="C95" i="8" s="1"/>
  <c r="L88" i="12"/>
  <c r="D104" i="8" s="1"/>
  <c r="K59" i="12"/>
  <c r="C75" i="8" s="1"/>
  <c r="K90" i="12"/>
  <c r="C106" i="8" s="1"/>
  <c r="K8" i="12"/>
  <c r="C24" i="8" s="1"/>
  <c r="K103" i="12"/>
  <c r="C119" i="8" s="1"/>
  <c r="I44" i="12"/>
  <c r="A60" i="8" s="1"/>
  <c r="L65" i="12"/>
  <c r="D81" i="8" s="1"/>
  <c r="K110" i="12"/>
  <c r="C126" i="8" s="1"/>
  <c r="I115" i="12"/>
  <c r="A131" i="8" s="1"/>
  <c r="L143" i="12"/>
  <c r="D159" i="8" s="1"/>
  <c r="J95" i="12"/>
  <c r="B111" i="8" s="1"/>
  <c r="L50" i="12"/>
  <c r="D66" i="8" s="1"/>
  <c r="I102" i="12"/>
  <c r="A118" i="8" s="1"/>
  <c r="I59" i="12"/>
  <c r="A75" i="8" s="1"/>
  <c r="J68" i="12"/>
  <c r="B84" i="8" s="1"/>
  <c r="I65" i="12"/>
  <c r="A81" i="8" s="1"/>
  <c r="I22" i="12"/>
  <c r="A38" i="8" s="1"/>
  <c r="L94" i="12"/>
  <c r="D110" i="8" s="1"/>
  <c r="I99" i="12"/>
  <c r="A115" i="8" s="1"/>
  <c r="I121" i="12"/>
  <c r="A137" i="8" s="1"/>
  <c r="I73" i="12"/>
  <c r="A89" i="8" s="1"/>
  <c r="I40" i="12"/>
  <c r="A56" i="8" s="1"/>
  <c r="I75" i="12"/>
  <c r="A91" i="8" s="1"/>
  <c r="I81" i="12"/>
  <c r="A97" i="8" s="1"/>
  <c r="L55" i="12"/>
  <c r="D71" i="8" s="1"/>
  <c r="J111" i="12"/>
  <c r="B127" i="8" s="1"/>
  <c r="L138" i="12"/>
  <c r="D154" i="8" s="1"/>
  <c r="L56" i="12"/>
  <c r="D72" i="8" s="1"/>
  <c r="J107" i="12"/>
  <c r="B123" i="8" s="1"/>
  <c r="J118" i="12"/>
  <c r="B134" i="8" s="1"/>
  <c r="J87" i="12"/>
  <c r="B103" i="8" s="1"/>
  <c r="J46" i="12"/>
  <c r="B62" i="8" s="1"/>
  <c r="I93" i="12"/>
  <c r="A109" i="8" s="1"/>
  <c r="J14" i="12"/>
  <c r="B30" i="8" s="1"/>
  <c r="I79" i="12"/>
  <c r="A95" i="8" s="1"/>
  <c r="K58" i="12"/>
  <c r="C74" i="8" s="1"/>
  <c r="K150" i="12"/>
  <c r="C166" i="8" s="1"/>
  <c r="L70" i="12"/>
  <c r="D86" i="8" s="1"/>
  <c r="L68" i="12"/>
  <c r="D84" i="8" s="1"/>
  <c r="J125" i="12"/>
  <c r="B141" i="8" s="1"/>
  <c r="L44" i="12"/>
  <c r="D60" i="8" s="1"/>
  <c r="L102" i="12"/>
  <c r="D118" i="8" s="1"/>
  <c r="K29" i="12"/>
  <c r="C45" i="8" s="1"/>
  <c r="L113" i="12"/>
  <c r="D129" i="8" s="1"/>
  <c r="L107" i="12"/>
  <c r="D123" i="8" s="1"/>
  <c r="J108" i="12"/>
  <c r="B124" i="8" s="1"/>
  <c r="K75" i="12"/>
  <c r="C91" i="8" s="1"/>
  <c r="K91" i="12"/>
  <c r="C107" i="8" s="1"/>
  <c r="L121" i="12"/>
  <c r="D137" i="8" s="1"/>
  <c r="J150" i="12"/>
  <c r="B166" i="8" s="1"/>
  <c r="I143" i="12"/>
  <c r="A159" i="8" s="1"/>
  <c r="J18" i="12"/>
  <c r="B34" i="8" s="1"/>
  <c r="L42" i="12"/>
  <c r="D58" i="8" s="1"/>
  <c r="L123" i="12"/>
  <c r="D139" i="8" s="1"/>
  <c r="I146" i="12"/>
  <c r="A162" i="8" s="1"/>
  <c r="I110" i="12"/>
  <c r="A126" i="8" s="1"/>
  <c r="K89" i="12"/>
  <c r="C105" i="8" s="1"/>
  <c r="I119" i="12"/>
  <c r="A135" i="8" s="1"/>
  <c r="I85" i="12"/>
  <c r="A101" i="8" s="1"/>
  <c r="I64" i="12"/>
  <c r="A80" i="8" s="1"/>
  <c r="K78" i="12"/>
  <c r="C94" i="8" s="1"/>
  <c r="I148" i="12"/>
  <c r="A164" i="8" s="1"/>
  <c r="J89" i="12"/>
  <c r="B105" i="8" s="1"/>
  <c r="J100" i="12"/>
  <c r="B116" i="8" s="1"/>
  <c r="J71" i="12"/>
  <c r="B87" i="8" s="1"/>
  <c r="K34" i="12"/>
  <c r="C50" i="8" s="1"/>
  <c r="I77" i="12"/>
  <c r="A93" i="8" s="1"/>
  <c r="L124" i="12"/>
  <c r="D140" i="8" s="1"/>
  <c r="J105" i="12"/>
  <c r="B121" i="8" s="1"/>
  <c r="L100" i="12"/>
  <c r="D116" i="8" s="1"/>
  <c r="L137" i="12"/>
  <c r="D153" i="8" s="1"/>
  <c r="I31" i="12"/>
  <c r="A47" i="8" s="1"/>
  <c r="I46" i="12"/>
  <c r="A62" i="8" s="1"/>
  <c r="I4" i="12"/>
  <c r="A20" i="8" s="1"/>
  <c r="J62" i="12"/>
  <c r="B78" i="8" s="1"/>
  <c r="J63" i="12"/>
  <c r="B79" i="8" s="1"/>
  <c r="J49" i="12"/>
  <c r="B65" i="8" s="1"/>
  <c r="K134" i="12"/>
  <c r="C150" i="8" s="1"/>
  <c r="K65" i="12"/>
  <c r="C81" i="8" s="1"/>
  <c r="K101" i="12"/>
  <c r="C117" i="8" s="1"/>
  <c r="L132" i="12"/>
  <c r="D148" i="8" s="1"/>
  <c r="L147" i="12"/>
  <c r="D163" i="8" s="1"/>
  <c r="K97" i="12"/>
  <c r="C113" i="8" s="1"/>
  <c r="K57" i="12"/>
  <c r="C73" i="8" s="1"/>
  <c r="K39" i="12"/>
  <c r="C55" i="8" s="1"/>
  <c r="K83" i="12"/>
  <c r="C99" i="8" s="1"/>
  <c r="K17" i="12"/>
  <c r="C33" i="8" s="1"/>
  <c r="L101" i="12"/>
  <c r="D117" i="8" s="1"/>
  <c r="K48" i="12"/>
  <c r="C64" i="8" s="1"/>
  <c r="I112" i="12"/>
  <c r="A128" i="8" s="1"/>
  <c r="I30" i="12"/>
  <c r="A46" i="8" s="1"/>
  <c r="L135" i="12"/>
  <c r="D151" i="8" s="1"/>
  <c r="L76" i="12"/>
  <c r="D92" i="8" s="1"/>
  <c r="I49" i="12"/>
  <c r="A65" i="8" s="1"/>
  <c r="K120" i="12"/>
  <c r="C136" i="8" s="1"/>
  <c r="K82" i="12"/>
  <c r="C98" i="8" s="1"/>
  <c r="L30" i="12"/>
  <c r="D46" i="8" s="1"/>
  <c r="K15" i="12"/>
  <c r="C31" i="8" s="1"/>
  <c r="K133" i="12"/>
  <c r="C149" i="8" s="1"/>
  <c r="J152" i="12"/>
  <c r="B168" i="8" s="1"/>
  <c r="J29" i="12"/>
  <c r="B45" i="8" s="1"/>
  <c r="I108" i="12"/>
  <c r="A124" i="8" s="1"/>
  <c r="K71" i="12"/>
  <c r="C87" i="8" s="1"/>
  <c r="K121" i="12"/>
  <c r="C137" i="8" s="1"/>
  <c r="L23" i="12"/>
  <c r="D39" i="8" s="1"/>
  <c r="J45" i="12"/>
  <c r="B61" i="8" s="1"/>
  <c r="K13" i="12"/>
  <c r="C29" i="8" s="1"/>
  <c r="L51" i="12"/>
  <c r="D67" i="8" s="1"/>
  <c r="L43" i="12"/>
  <c r="D59" i="8" s="1"/>
  <c r="K123" i="12"/>
  <c r="C139" i="8" s="1"/>
  <c r="J134" i="12"/>
  <c r="B150" i="8" s="1"/>
  <c r="J75" i="12"/>
  <c r="B91" i="8" s="1"/>
  <c r="L139" i="12"/>
  <c r="D155" i="8" s="1"/>
  <c r="I56" i="12"/>
  <c r="A72" i="8" s="1"/>
  <c r="J128" i="12"/>
  <c r="B144" i="8" s="1"/>
  <c r="J143" i="12"/>
  <c r="B159" i="8" s="1"/>
  <c r="I34" i="12"/>
  <c r="A50" i="8" s="1"/>
  <c r="J9" i="12"/>
  <c r="B25" i="8" s="1"/>
  <c r="I63" i="12"/>
  <c r="A79" i="8" s="1"/>
  <c r="I67" i="12"/>
  <c r="A83" i="8" s="1"/>
  <c r="L128" i="12"/>
  <c r="D144" i="8" s="1"/>
  <c r="I5" i="12"/>
  <c r="A21" i="8" s="1"/>
  <c r="L52" i="12"/>
  <c r="D68" i="8" s="1"/>
  <c r="J84" i="12"/>
  <c r="B100" i="8" s="1"/>
  <c r="J24" i="12"/>
  <c r="B40" i="8" s="1"/>
  <c r="I71" i="12"/>
  <c r="A87" i="8" s="1"/>
  <c r="J12" i="12"/>
  <c r="B28" i="8" s="1"/>
  <c r="L59" i="12"/>
  <c r="D75" i="8" s="1"/>
  <c r="L117" i="12"/>
  <c r="D133" i="8" s="1"/>
  <c r="J81" i="12"/>
  <c r="B97" i="8" s="1"/>
  <c r="J44" i="12"/>
  <c r="B60" i="8" s="1"/>
  <c r="J8" i="12"/>
  <c r="B24" i="8" s="1"/>
  <c r="L79" i="12"/>
  <c r="D95" i="8" s="1"/>
  <c r="I70" i="12"/>
  <c r="A86" i="8" s="1"/>
  <c r="K149" i="12"/>
  <c r="C165" i="8" s="1"/>
  <c r="I111" i="12"/>
  <c r="A127" i="8" s="1"/>
  <c r="L122" i="12"/>
  <c r="D138" i="8" s="1"/>
  <c r="J78" i="12"/>
  <c r="B94" i="8" s="1"/>
  <c r="I57" i="12"/>
  <c r="A73" i="8" s="1"/>
  <c r="J54" i="12"/>
  <c r="B70" i="8" s="1"/>
  <c r="J74" i="12"/>
  <c r="B90" i="8" s="1"/>
  <c r="J52" i="12"/>
  <c r="B68" i="8" s="1"/>
  <c r="K18" i="12"/>
  <c r="C34" i="8" s="1"/>
  <c r="K130" i="12"/>
  <c r="C146" i="8" s="1"/>
  <c r="K22" i="12"/>
  <c r="C38" i="8" s="1"/>
  <c r="L13" i="12"/>
  <c r="D29" i="8" s="1"/>
  <c r="K40" i="12"/>
  <c r="C56" i="8" s="1"/>
  <c r="K19" i="12"/>
  <c r="C35" i="8" s="1"/>
  <c r="J153" i="12"/>
  <c r="B169" i="8" s="1"/>
  <c r="L15" i="12"/>
  <c r="D31" i="8" s="1"/>
  <c r="J106" i="12"/>
  <c r="B122" i="8" s="1"/>
  <c r="J117" i="12"/>
  <c r="B133" i="8" s="1"/>
  <c r="L7" i="12"/>
  <c r="D23" i="8" s="1"/>
  <c r="J112" i="12"/>
  <c r="B128" i="8" s="1"/>
  <c r="I117" i="12"/>
  <c r="A133" i="8" s="1"/>
  <c r="L5" i="12"/>
  <c r="D21" i="8" s="1"/>
  <c r="L89" i="12"/>
  <c r="D105" i="8" s="1"/>
  <c r="L81" i="12"/>
  <c r="D97" i="8" s="1"/>
  <c r="I122" i="12"/>
  <c r="A138" i="8" s="1"/>
  <c r="L40" i="12"/>
  <c r="D56" i="8" s="1"/>
  <c r="I129" i="12"/>
  <c r="A145" i="8" s="1"/>
  <c r="L85" i="12"/>
  <c r="D101" i="8" s="1"/>
  <c r="L57" i="12"/>
  <c r="D73" i="8" s="1"/>
  <c r="J26" i="12"/>
  <c r="B42" i="8" s="1"/>
  <c r="K42" i="12"/>
  <c r="C58" i="8" s="1"/>
  <c r="J151" i="12"/>
  <c r="B167" i="8" s="1"/>
  <c r="K46" i="12"/>
  <c r="C62" i="8" s="1"/>
  <c r="L114" i="12"/>
  <c r="D130" i="8" s="1"/>
  <c r="L136" i="12"/>
  <c r="D152" i="8" s="1"/>
  <c r="L150" i="12"/>
  <c r="D166" i="8" s="1"/>
  <c r="L119" i="12"/>
  <c r="D135" i="8" s="1"/>
  <c r="L82" i="12"/>
  <c r="D98" i="8" s="1"/>
  <c r="L12" i="12"/>
  <c r="D28" i="8" s="1"/>
  <c r="J72" i="12"/>
  <c r="B88" i="8" s="1"/>
  <c r="L99" i="12"/>
  <c r="D115" i="8" s="1"/>
  <c r="L83" i="12"/>
  <c r="D99" i="8" s="1"/>
  <c r="I23" i="12"/>
  <c r="A39" i="8" s="1"/>
  <c r="L140" i="12"/>
  <c r="D156" i="8" s="1"/>
  <c r="J148" i="12"/>
  <c r="B164" i="8" s="1"/>
  <c r="I120" i="12"/>
  <c r="A136" i="8" s="1"/>
  <c r="I145" i="12"/>
  <c r="A161" i="8" s="1"/>
  <c r="L106" i="12"/>
  <c r="D122" i="8" s="1"/>
  <c r="J35" i="12"/>
  <c r="B51" i="8" s="1"/>
  <c r="I105" i="12"/>
  <c r="A121" i="8" s="1"/>
  <c r="I33" i="12"/>
  <c r="A49" i="8" s="1"/>
  <c r="L152" i="12"/>
  <c r="D168" i="8" s="1"/>
  <c r="K131" i="12"/>
  <c r="C147" i="8" s="1"/>
  <c r="L71" i="12"/>
  <c r="D87" i="8" s="1"/>
  <c r="K60" i="12"/>
  <c r="C76" i="8" s="1"/>
  <c r="I87" i="12"/>
  <c r="A103" i="8" s="1"/>
  <c r="K85" i="12"/>
  <c r="C101" i="8" s="1"/>
  <c r="I103" i="12"/>
  <c r="A119" i="8" s="1"/>
  <c r="L53" i="12"/>
  <c r="D69" i="8" s="1"/>
  <c r="J41" i="12"/>
  <c r="B57" i="8" s="1"/>
  <c r="J47" i="12"/>
  <c r="B63" i="8" s="1"/>
  <c r="I127" i="12"/>
  <c r="A143" i="8" s="1"/>
  <c r="J94" i="12"/>
  <c r="B110" i="8" s="1"/>
  <c r="J11" i="12"/>
  <c r="B27" i="8" s="1"/>
  <c r="J55" i="12"/>
  <c r="B71" i="8" s="1"/>
  <c r="I38" i="12"/>
  <c r="A54" i="8" s="1"/>
  <c r="K30" i="12"/>
  <c r="C46" i="8" s="1"/>
  <c r="L49" i="12"/>
  <c r="D65" i="8" s="1"/>
  <c r="L133" i="12"/>
  <c r="D149" i="8" s="1"/>
  <c r="K41" i="12"/>
  <c r="C57" i="8" s="1"/>
  <c r="L90" i="12"/>
  <c r="D106" i="8" s="1"/>
  <c r="K88" i="12"/>
  <c r="C104" i="8" s="1"/>
  <c r="I109" i="12"/>
  <c r="A125" i="8" s="1"/>
  <c r="I8" i="12"/>
  <c r="A24" i="8" s="1"/>
  <c r="L34" i="12"/>
  <c r="D50" i="8" s="1"/>
  <c r="L91" i="12"/>
  <c r="D107" i="8" s="1"/>
  <c r="I52" i="12"/>
  <c r="A68" i="8" s="1"/>
  <c r="I61" i="12"/>
  <c r="A77" i="8" s="1"/>
  <c r="J42" i="12"/>
  <c r="B58" i="8" s="1"/>
  <c r="J4" i="12"/>
  <c r="B20" i="8" s="1"/>
  <c r="J57" i="12"/>
  <c r="B73" i="8" s="1"/>
  <c r="I24" i="12"/>
  <c r="A40" i="8" s="1"/>
  <c r="K111" i="12"/>
  <c r="C127" i="8" s="1"/>
  <c r="I51" i="12"/>
  <c r="A67" i="8" s="1"/>
  <c r="K51" i="12"/>
  <c r="C67" i="8" s="1"/>
  <c r="K84" i="12"/>
  <c r="C100" i="8" s="1"/>
  <c r="K118" i="12"/>
  <c r="C134" i="8" s="1"/>
  <c r="L125" i="12"/>
  <c r="D141" i="8" s="1"/>
  <c r="J97" i="12"/>
  <c r="B113" i="8" s="1"/>
  <c r="K138" i="12"/>
  <c r="C154" i="8" s="1"/>
  <c r="L16" i="12"/>
  <c r="D32" i="8" s="1"/>
  <c r="I45" i="12"/>
  <c r="A61" i="8" s="1"/>
  <c r="I144" i="12"/>
  <c r="A160" i="8" s="1"/>
  <c r="J32" i="12"/>
  <c r="B48" i="8" s="1"/>
  <c r="J28" i="12"/>
  <c r="B44" i="8" s="1"/>
  <c r="L62" i="12"/>
  <c r="D78" i="8" s="1"/>
  <c r="J50" i="12"/>
  <c r="B66" i="8" s="1"/>
  <c r="I139" i="12"/>
  <c r="A155" i="8" s="1"/>
  <c r="J124" i="12"/>
  <c r="B140" i="8" s="1"/>
  <c r="L77" i="12"/>
  <c r="D93" i="8" s="1"/>
  <c r="I29" i="12"/>
  <c r="A45" i="8" s="1"/>
  <c r="I147" i="12"/>
  <c r="A163" i="8" s="1"/>
  <c r="I39" i="12"/>
  <c r="A55" i="8" s="1"/>
  <c r="J73" i="12"/>
  <c r="B89" i="8" s="1"/>
  <c r="J79" i="12"/>
  <c r="B95" i="8" s="1"/>
  <c r="L29" i="12"/>
  <c r="D45" i="8" s="1"/>
  <c r="I89" i="12"/>
  <c r="A105" i="8" s="1"/>
  <c r="J70" i="12"/>
  <c r="B86" i="8" s="1"/>
  <c r="I131" i="12"/>
  <c r="A147" i="8" s="1"/>
  <c r="K98" i="12"/>
  <c r="C114" i="8" s="1"/>
  <c r="J27" i="12"/>
  <c r="B43" i="8" s="1"/>
  <c r="I149" i="12"/>
  <c r="A165" i="8" s="1"/>
  <c r="I118" i="12"/>
  <c r="A134" i="8" s="1"/>
  <c r="I142" i="12"/>
  <c r="A158" i="8" s="1"/>
  <c r="J37" i="12"/>
  <c r="B53" i="8" s="1"/>
  <c r="I47" i="12"/>
  <c r="A63" i="8" s="1"/>
  <c r="L20" i="12"/>
  <c r="D36" i="8" s="1"/>
  <c r="J139" i="12"/>
  <c r="B155" i="8" s="1"/>
  <c r="I62" i="12"/>
  <c r="A78" i="8" s="1"/>
  <c r="L151" i="12"/>
  <c r="D167" i="8" s="1"/>
  <c r="J23" i="12"/>
  <c r="B39" i="8" s="1"/>
  <c r="J76" i="12"/>
  <c r="B92" i="8" s="1"/>
  <c r="I13" i="12"/>
  <c r="A29" i="8" s="1"/>
  <c r="L112" i="12"/>
  <c r="D128" i="8" s="1"/>
  <c r="I16" i="12"/>
  <c r="A32" i="8" s="1"/>
  <c r="J17" i="12"/>
  <c r="B33" i="8" s="1"/>
  <c r="L80" i="12"/>
  <c r="D96" i="8" s="1"/>
  <c r="K33" i="12"/>
  <c r="C49" i="8" s="1"/>
  <c r="L28" i="12"/>
  <c r="D44" i="8" s="1"/>
  <c r="L146" i="12"/>
  <c r="D162" i="8" s="1"/>
  <c r="J38" i="12"/>
  <c r="B54" i="8" s="1"/>
  <c r="I26" i="12"/>
  <c r="A42" i="8" s="1"/>
  <c r="K105" i="12"/>
  <c r="C121" i="8" s="1"/>
  <c r="K81" i="12"/>
  <c r="C97" i="8" s="1"/>
  <c r="K142" i="12"/>
  <c r="C158" i="8" s="1"/>
  <c r="I95" i="12"/>
  <c r="A111" i="8" s="1"/>
  <c r="I83" i="12"/>
  <c r="A99" i="8" s="1"/>
  <c r="L145" i="12"/>
  <c r="D161" i="8" s="1"/>
  <c r="J83" i="12"/>
  <c r="B99" i="8" s="1"/>
  <c r="J16" i="12"/>
  <c r="B32" i="8" s="1"/>
  <c r="K63" i="12"/>
  <c r="C79" i="8" s="1"/>
  <c r="L33" i="12"/>
  <c r="D49" i="8" s="1"/>
  <c r="L92" i="12"/>
  <c r="D108" i="8" s="1"/>
  <c r="J53" i="12"/>
  <c r="B69" i="8" s="1"/>
  <c r="K43" i="12"/>
  <c r="C59" i="8" s="1"/>
  <c r="L87" i="12"/>
  <c r="D103" i="8" s="1"/>
  <c r="I101" i="12"/>
  <c r="A117" i="8" s="1"/>
  <c r="J113" i="12"/>
  <c r="B129" i="8" s="1"/>
  <c r="J7" i="12"/>
  <c r="B23" i="8" s="1"/>
  <c r="J142" i="12"/>
  <c r="B158" i="8" s="1"/>
  <c r="J59" i="12"/>
  <c r="B75" i="8" s="1"/>
  <c r="I43" i="12"/>
  <c r="A59" i="8" s="1"/>
  <c r="K122" i="12"/>
  <c r="C138" i="8" s="1"/>
  <c r="J137" i="12"/>
  <c r="B153" i="8" s="1"/>
  <c r="L95" i="12"/>
  <c r="D111" i="8" s="1"/>
  <c r="I128" i="12"/>
  <c r="A144" i="8" s="1"/>
  <c r="I123" i="12"/>
  <c r="A139" i="8" s="1"/>
  <c r="L104" i="12"/>
  <c r="D120" i="8" s="1"/>
  <c r="I106" i="12"/>
  <c r="A122" i="8" s="1"/>
  <c r="I113" i="12"/>
  <c r="A129" i="8" s="1"/>
  <c r="I107" i="12"/>
  <c r="A123" i="8" s="1"/>
  <c r="J22" i="12"/>
  <c r="B38" i="8" s="1"/>
  <c r="J126" i="12"/>
  <c r="B142" i="8" s="1"/>
  <c r="L60" i="12"/>
  <c r="D76" i="8" s="1"/>
  <c r="I35" i="12"/>
  <c r="A51" i="8" s="1"/>
  <c r="J6" i="12"/>
  <c r="B22" i="8" s="1"/>
  <c r="K4" i="12"/>
  <c r="C20" i="8" s="1"/>
  <c r="J86" i="12"/>
  <c r="B102" i="8" s="1"/>
  <c r="I6" i="12"/>
  <c r="A22" i="8" s="1"/>
  <c r="L126" i="12"/>
  <c r="D142" i="8" s="1"/>
  <c r="J121" i="12"/>
  <c r="B137" i="8" s="1"/>
  <c r="J144" i="12"/>
  <c r="B160" i="8" s="1"/>
  <c r="J85" i="12"/>
  <c r="B101" i="8" s="1"/>
  <c r="K24" i="12"/>
  <c r="C40" i="8" s="1"/>
  <c r="I53" i="12"/>
  <c r="A69" i="8" s="1"/>
  <c r="I97" i="12"/>
  <c r="A113" i="8" s="1"/>
  <c r="J119" i="12"/>
  <c r="B135" i="8" s="1"/>
  <c r="J36" i="12"/>
  <c r="B52" i="8" s="1"/>
  <c r="I153" i="12"/>
  <c r="A169" i="8" s="1"/>
  <c r="I19" i="12"/>
  <c r="A35" i="8" s="1"/>
  <c r="I136" i="12"/>
  <c r="A152" i="8" s="1"/>
  <c r="J65" i="12"/>
  <c r="B81" i="8" s="1"/>
  <c r="I11" i="12"/>
  <c r="A27" i="8" s="1"/>
  <c r="K11" i="12"/>
  <c r="C27" i="8" s="1"/>
  <c r="K113" i="12"/>
  <c r="C129" i="8" s="1"/>
  <c r="K92" i="12"/>
  <c r="C108" i="8" s="1"/>
  <c r="K153" i="12"/>
  <c r="C169" i="8" s="1"/>
  <c r="I130" i="12"/>
  <c r="A146" i="8" s="1"/>
  <c r="I18" i="12"/>
  <c r="A34" i="8" s="1"/>
  <c r="J123" i="12"/>
  <c r="B139" i="8" s="1"/>
  <c r="J25" i="12"/>
  <c r="B41" i="8" s="1"/>
  <c r="I48" i="12"/>
  <c r="A64" i="8" s="1"/>
  <c r="J39" i="12"/>
  <c r="B55" i="8" s="1"/>
  <c r="K50" i="12"/>
  <c r="C66" i="8" s="1"/>
  <c r="J149" i="12"/>
  <c r="B165" i="8" s="1"/>
  <c r="I58" i="12"/>
  <c r="A74" i="8" s="1"/>
  <c r="J90" i="12"/>
  <c r="B106" i="8" s="1"/>
  <c r="I55" i="12"/>
  <c r="A71" i="8" s="1"/>
  <c r="K99" i="12"/>
  <c r="C115" i="8" s="1"/>
  <c r="J58" i="12"/>
  <c r="B74" i="8" s="1"/>
  <c r="I138" i="12"/>
  <c r="A154" i="8" s="1"/>
  <c r="K147" i="12"/>
  <c r="C163" i="8" s="1"/>
  <c r="I14" i="12"/>
  <c r="A30" i="8" s="1"/>
  <c r="K67" i="12"/>
  <c r="C83" i="8" s="1"/>
  <c r="L111" i="12"/>
  <c r="D127" i="8" s="1"/>
  <c r="K114" i="12"/>
  <c r="C130" i="8" s="1"/>
  <c r="L24" i="12"/>
  <c r="D40" i="8" s="1"/>
  <c r="J102" i="12"/>
  <c r="B118" i="8" s="1"/>
  <c r="J147" i="12"/>
  <c r="B163" i="8" s="1"/>
  <c r="I54" i="12"/>
  <c r="A70" i="8" s="1"/>
  <c r="J120" i="12"/>
  <c r="B136" i="8" s="1"/>
  <c r="L66" i="12"/>
  <c r="D82" i="8" s="1"/>
  <c r="L110" i="12"/>
  <c r="D126" i="8" s="1"/>
  <c r="L41" i="12"/>
  <c r="D57" i="8" s="1"/>
  <c r="J101" i="12"/>
  <c r="B117" i="8" s="1"/>
  <c r="L26" i="12"/>
  <c r="D42" i="8" s="1"/>
  <c r="J138" i="12"/>
  <c r="B154" i="8" s="1"/>
  <c r="K10" i="12"/>
  <c r="C26" i="8" s="1"/>
  <c r="J80" i="12"/>
  <c r="B96" i="8" s="1"/>
  <c r="L75" i="12"/>
  <c r="D91" i="8" s="1"/>
  <c r="K52" i="12"/>
  <c r="C68" i="8" s="1"/>
  <c r="J51" i="12"/>
  <c r="B67" i="8" s="1"/>
  <c r="J115" i="12"/>
  <c r="B131" i="8" s="1"/>
  <c r="J43" i="12"/>
  <c r="B59" i="8" s="1"/>
  <c r="K140" i="12"/>
  <c r="C156" i="8" s="1"/>
  <c r="L32" i="12"/>
  <c r="D48" i="8" s="1"/>
  <c r="L21" i="12"/>
  <c r="D37" i="8" s="1"/>
  <c r="I151" i="12"/>
  <c r="A167" i="8" s="1"/>
  <c r="I72" i="12"/>
  <c r="A88" i="8" s="1"/>
  <c r="L148" i="12"/>
  <c r="D164" i="8" s="1"/>
  <c r="L22" i="12"/>
  <c r="D38" i="8" s="1"/>
  <c r="I100" i="12"/>
  <c r="A116" i="8" s="1"/>
  <c r="K74" i="12"/>
  <c r="C90" i="8" s="1"/>
  <c r="J34" i="12"/>
  <c r="B50" i="8" s="1"/>
  <c r="I78" i="12"/>
  <c r="A94" i="8" s="1"/>
  <c r="I41" i="12"/>
  <c r="A57" i="8" s="1"/>
  <c r="J132" i="12"/>
  <c r="B148" i="8" s="1"/>
  <c r="J19" i="12"/>
  <c r="B35" i="8" s="1"/>
  <c r="I152" i="12"/>
  <c r="A168" i="8" s="1"/>
  <c r="J33" i="12"/>
  <c r="B49" i="8" s="1"/>
  <c r="I116" i="12"/>
  <c r="A132" i="8" s="1"/>
  <c r="I98" i="12"/>
  <c r="A114" i="8" s="1"/>
  <c r="L141" i="12"/>
  <c r="D157" i="8" s="1"/>
  <c r="K56" i="12"/>
  <c r="C72" i="8" s="1"/>
  <c r="K125" i="12"/>
  <c r="C141" i="8" s="1"/>
  <c r="L39" i="12"/>
  <c r="D55" i="8" s="1"/>
  <c r="K14" i="12"/>
  <c r="C30" i="8" s="1"/>
  <c r="K143" i="12"/>
  <c r="C159" i="8" s="1"/>
  <c r="I114" i="12"/>
  <c r="A130" i="8" s="1"/>
  <c r="J91" i="12"/>
  <c r="B107" i="8" s="1"/>
  <c r="J31" i="12"/>
  <c r="B47" i="8" s="1"/>
  <c r="K115" i="12"/>
  <c r="C131" i="8" s="1"/>
  <c r="K80" i="12"/>
  <c r="C96" i="8" s="1"/>
  <c r="L116" i="12"/>
  <c r="D132" i="8" s="1"/>
  <c r="I27" i="12"/>
  <c r="A43" i="8" s="1"/>
  <c r="K94" i="12"/>
  <c r="C110" i="8" s="1"/>
  <c r="I21" i="12"/>
  <c r="A37" i="8" s="1"/>
  <c r="I135" i="12"/>
  <c r="A151" i="8" s="1"/>
  <c r="I86" i="12"/>
  <c r="A102" i="8" s="1"/>
  <c r="L4" i="12"/>
  <c r="D20" i="8" s="1"/>
  <c r="K148" i="12"/>
  <c r="C164" i="8" s="1"/>
  <c r="I42" i="12"/>
  <c r="A58" i="8" s="1"/>
  <c r="J103" i="12"/>
  <c r="B119" i="8" s="1"/>
  <c r="K93" i="12"/>
  <c r="C109" i="8" s="1"/>
  <c r="L19" i="12"/>
  <c r="D35" i="8" s="1"/>
  <c r="L84" i="12"/>
  <c r="D100" i="8" s="1"/>
  <c r="I66" i="12"/>
  <c r="A82" i="8" s="1"/>
  <c r="I140" i="12"/>
  <c r="A156" i="8" s="1"/>
  <c r="K86" i="12"/>
  <c r="C102" i="8" s="1"/>
  <c r="L48" i="12"/>
  <c r="D64" i="8" s="1"/>
  <c r="J56" i="12"/>
  <c r="B72" i="8" s="1"/>
  <c r="I10" i="12"/>
  <c r="A26" i="8" s="1"/>
  <c r="J40" i="12"/>
  <c r="B56" i="8" s="1"/>
  <c r="I25" i="12"/>
  <c r="A41" i="8" s="1"/>
  <c r="L67" i="12"/>
  <c r="D83" i="8" s="1"/>
  <c r="K36" i="12"/>
  <c r="C52" i="8" s="1"/>
  <c r="I104" i="12"/>
  <c r="A120" i="8" s="1"/>
  <c r="J82" i="12"/>
  <c r="B98" i="8" s="1"/>
  <c r="L153" i="12"/>
  <c r="D169" i="8" s="1"/>
  <c r="I88" i="12"/>
  <c r="A104" i="8" s="1"/>
  <c r="I132" i="12"/>
  <c r="A148" i="8" s="1"/>
  <c r="K28" i="12"/>
  <c r="C44" i="8" s="1"/>
  <c r="I91" i="12"/>
  <c r="A107" i="8" s="1"/>
  <c r="I96" i="12"/>
  <c r="A112" i="8" s="1"/>
  <c r="K72" i="12"/>
  <c r="C88" i="8" s="1"/>
  <c r="J5" i="12"/>
  <c r="B21" i="8" s="1"/>
  <c r="J67" i="12"/>
  <c r="B83" i="8" s="1"/>
  <c r="J104" i="12"/>
  <c r="B120" i="8" s="1"/>
  <c r="I133" i="12"/>
  <c r="A149" i="8" s="1"/>
  <c r="L63" i="12"/>
  <c r="D79" i="8" s="1"/>
  <c r="L105" i="12"/>
  <c r="D121" i="8" s="1"/>
  <c r="L98" i="12"/>
  <c r="D114" i="8" s="1"/>
  <c r="L54" i="12"/>
  <c r="D70" i="8" s="1"/>
  <c r="L27" i="12"/>
  <c r="D43" i="8" s="1"/>
  <c r="I84" i="12"/>
  <c r="A100" i="8" s="1"/>
  <c r="I90" i="12"/>
  <c r="A106" i="8" s="1"/>
  <c r="I124" i="12"/>
  <c r="A140" i="8" s="1"/>
  <c r="J140" i="12"/>
  <c r="B156" i="8" s="1"/>
  <c r="J88" i="12"/>
  <c r="B104" i="8" s="1"/>
  <c r="I32" i="12"/>
  <c r="A48" i="8" s="1"/>
  <c r="I9" i="12"/>
  <c r="A25" i="8" s="1"/>
  <c r="J92" i="12"/>
  <c r="B108" i="8" s="1"/>
  <c r="J30" i="12"/>
  <c r="B46" i="8" s="1"/>
  <c r="J64" i="12"/>
  <c r="B80" i="8" s="1"/>
  <c r="K35" i="12"/>
  <c r="C51" i="8" s="1"/>
  <c r="L108" i="12"/>
  <c r="D124" i="8" s="1"/>
  <c r="J21" i="12"/>
  <c r="B37" i="8" s="1"/>
  <c r="I15" i="12"/>
  <c r="A31" i="8" s="1"/>
  <c r="K102" i="12"/>
  <c r="C118" i="8" s="1"/>
  <c r="J10" i="12"/>
  <c r="B26" i="8" s="1"/>
  <c r="I126" i="12"/>
  <c r="A142" i="8" s="1"/>
  <c r="J131" i="12"/>
  <c r="B147" i="8" s="1"/>
  <c r="I17" i="12"/>
  <c r="A33" i="8" s="1"/>
  <c r="L96" i="12"/>
  <c r="D112" i="8" s="1"/>
  <c r="K25" i="12"/>
  <c r="C41" i="8" s="1"/>
  <c r="I36" i="12"/>
  <c r="A52" i="8" s="1"/>
  <c r="K129" i="12"/>
  <c r="C145" i="8" s="1"/>
  <c r="L86" i="12"/>
  <c r="D102" i="8" s="1"/>
  <c r="K112" i="12"/>
  <c r="C128" i="8" s="1"/>
  <c r="K144" i="12"/>
  <c r="C160" i="8" s="1"/>
  <c r="I80" i="12"/>
  <c r="A96" i="8" s="1"/>
  <c r="J66" i="12"/>
  <c r="B82" i="8" s="1"/>
  <c r="J96" i="12"/>
  <c r="B112" i="8" s="1"/>
  <c r="J15" i="12"/>
  <c r="B31" i="8" s="1"/>
  <c r="J135" i="12"/>
  <c r="B151" i="8" s="1"/>
  <c r="I20" i="12"/>
  <c r="A36" i="8" s="1"/>
  <c r="I141" i="12"/>
  <c r="A157" i="8" s="1"/>
  <c r="J20" i="12"/>
  <c r="B36" i="8" s="1"/>
  <c r="I7" i="12"/>
  <c r="A23" i="8" s="1"/>
  <c r="J60" i="12"/>
  <c r="B76" i="8" s="1"/>
  <c r="K107" i="12"/>
  <c r="C123" i="8" s="1"/>
  <c r="K31" i="12"/>
  <c r="C47" i="8" s="1"/>
  <c r="I37" i="12"/>
  <c r="A53" i="8" s="1"/>
  <c r="F47" i="8" l="1"/>
  <c r="H47" i="8"/>
  <c r="H145" i="8"/>
  <c r="F145" i="8"/>
  <c r="F118" i="8"/>
  <c r="H118" i="8"/>
  <c r="F51" i="8"/>
  <c r="H51" i="8"/>
  <c r="H88" i="8"/>
  <c r="F88" i="8"/>
  <c r="H102" i="8"/>
  <c r="F102" i="8"/>
  <c r="H164" i="8"/>
  <c r="F164" i="8"/>
  <c r="H96" i="8"/>
  <c r="F96" i="8"/>
  <c r="H141" i="8"/>
  <c r="F141" i="8"/>
  <c r="H90" i="8"/>
  <c r="F90" i="8"/>
  <c r="H156" i="8"/>
  <c r="F156" i="8"/>
  <c r="H68" i="8"/>
  <c r="F68" i="8"/>
  <c r="H129" i="8"/>
  <c r="F129" i="8"/>
  <c r="H138" i="8"/>
  <c r="F138" i="8"/>
  <c r="F59" i="8"/>
  <c r="H59" i="8"/>
  <c r="F79" i="8"/>
  <c r="H79" i="8"/>
  <c r="H121" i="8"/>
  <c r="F121" i="8"/>
  <c r="H67" i="8"/>
  <c r="F67" i="8"/>
  <c r="F101" i="8"/>
  <c r="H101" i="8"/>
  <c r="H147" i="8"/>
  <c r="F147" i="8"/>
  <c r="F62" i="8"/>
  <c r="H62" i="8"/>
  <c r="H56" i="8"/>
  <c r="F56" i="8"/>
  <c r="H34" i="8"/>
  <c r="F34" i="8"/>
  <c r="F165" i="8"/>
  <c r="H165" i="8"/>
  <c r="F29" i="8"/>
  <c r="H29" i="8"/>
  <c r="F87" i="8"/>
  <c r="H87" i="8"/>
  <c r="H149" i="8"/>
  <c r="F149" i="8"/>
  <c r="F136" i="8"/>
  <c r="H136" i="8"/>
  <c r="F33" i="8"/>
  <c r="H33" i="8"/>
  <c r="F113" i="8"/>
  <c r="H113" i="8"/>
  <c r="F81" i="8"/>
  <c r="H81" i="8"/>
  <c r="F91" i="8"/>
  <c r="H91" i="8"/>
  <c r="F45" i="8"/>
  <c r="H45" i="8"/>
  <c r="H106" i="8"/>
  <c r="F106" i="8"/>
  <c r="H82" i="8"/>
  <c r="F82" i="8"/>
  <c r="F23" i="8"/>
  <c r="H23" i="8"/>
  <c r="F132" i="8"/>
  <c r="H132" i="8"/>
  <c r="F112" i="8"/>
  <c r="H112" i="8"/>
  <c r="F39" i="8"/>
  <c r="H39" i="8"/>
  <c r="F70" i="8"/>
  <c r="H70" i="8"/>
  <c r="H63" i="8"/>
  <c r="F63" i="8"/>
  <c r="H157" i="8"/>
  <c r="F157" i="8"/>
  <c r="H152" i="8"/>
  <c r="F152" i="8"/>
  <c r="H84" i="8"/>
  <c r="F84" i="8"/>
  <c r="F32" i="8"/>
  <c r="H32" i="8"/>
  <c r="F52" i="8"/>
  <c r="H52" i="8"/>
  <c r="F109" i="8"/>
  <c r="H109" i="8"/>
  <c r="F110" i="8"/>
  <c r="H110" i="8"/>
  <c r="H131" i="8"/>
  <c r="F131" i="8"/>
  <c r="F159" i="8"/>
  <c r="H159" i="8"/>
  <c r="H72" i="8"/>
  <c r="F72" i="8"/>
  <c r="F83" i="8"/>
  <c r="H83" i="8"/>
  <c r="H27" i="8"/>
  <c r="F27" i="8"/>
  <c r="H49" i="8"/>
  <c r="F49" i="8"/>
  <c r="F104" i="8"/>
  <c r="H104" i="8"/>
  <c r="F139" i="8"/>
  <c r="H139" i="8"/>
  <c r="H31" i="8"/>
  <c r="F31" i="8"/>
  <c r="F99" i="8"/>
  <c r="H99" i="8"/>
  <c r="F150" i="8"/>
  <c r="H150" i="8"/>
  <c r="F50" i="8"/>
  <c r="H50" i="8"/>
  <c r="H75" i="8"/>
  <c r="F75" i="8"/>
  <c r="H54" i="8"/>
  <c r="F54" i="8"/>
  <c r="H120" i="8"/>
  <c r="F120" i="8"/>
  <c r="F122" i="8"/>
  <c r="H122" i="8"/>
  <c r="H60" i="8"/>
  <c r="F60" i="8"/>
  <c r="H85" i="8"/>
  <c r="F85" i="8"/>
  <c r="F111" i="8"/>
  <c r="H111" i="8"/>
  <c r="H89" i="8"/>
  <c r="F89" i="8"/>
  <c r="F161" i="8"/>
  <c r="H161" i="8"/>
  <c r="H155" i="8"/>
  <c r="F155" i="8"/>
  <c r="H148" i="8"/>
  <c r="F148" i="8"/>
  <c r="F125" i="8"/>
  <c r="H125" i="8"/>
  <c r="H77" i="8"/>
  <c r="F77" i="8"/>
  <c r="H22" i="8"/>
  <c r="F22" i="8"/>
  <c r="H153" i="8"/>
  <c r="F153" i="8"/>
  <c r="F61" i="8"/>
  <c r="H61" i="8"/>
  <c r="F71" i="8"/>
  <c r="H71" i="8"/>
  <c r="H42" i="8"/>
  <c r="F42" i="8"/>
  <c r="H160" i="8"/>
  <c r="F160" i="8"/>
  <c r="H123" i="8"/>
  <c r="F123" i="8"/>
  <c r="F128" i="8"/>
  <c r="H128" i="8"/>
  <c r="F41" i="8"/>
  <c r="H41" i="8"/>
  <c r="H30" i="8"/>
  <c r="F30" i="8"/>
  <c r="H115" i="8"/>
  <c r="F115" i="8"/>
  <c r="H169" i="8"/>
  <c r="F169" i="8"/>
  <c r="H20" i="8"/>
  <c r="F20" i="8"/>
  <c r="F158" i="8"/>
  <c r="H158" i="8"/>
  <c r="H134" i="8"/>
  <c r="F134" i="8"/>
  <c r="H127" i="8"/>
  <c r="F127" i="8"/>
  <c r="F46" i="8"/>
  <c r="H46" i="8"/>
  <c r="F76" i="8"/>
  <c r="H76" i="8"/>
  <c r="F58" i="8"/>
  <c r="H58" i="8"/>
  <c r="H38" i="8"/>
  <c r="F38" i="8"/>
  <c r="H64" i="8"/>
  <c r="F64" i="8"/>
  <c r="H55" i="8"/>
  <c r="F55" i="8"/>
  <c r="H94" i="8"/>
  <c r="F94" i="8"/>
  <c r="F105" i="8"/>
  <c r="H105" i="8"/>
  <c r="F166" i="8"/>
  <c r="H166" i="8"/>
  <c r="H119" i="8"/>
  <c r="F119" i="8"/>
  <c r="F144" i="8"/>
  <c r="H144" i="8"/>
  <c r="F116" i="8"/>
  <c r="H116" i="8"/>
  <c r="H93" i="8"/>
  <c r="F93" i="8"/>
  <c r="F36" i="8"/>
  <c r="H36" i="8"/>
  <c r="H43" i="8"/>
  <c r="F43" i="8"/>
  <c r="H142" i="8"/>
  <c r="F142" i="8"/>
  <c r="F48" i="8"/>
  <c r="H48" i="8"/>
  <c r="F37" i="8"/>
  <c r="H37" i="8"/>
  <c r="F168" i="8"/>
  <c r="H168" i="8"/>
  <c r="F133" i="8"/>
  <c r="H133" i="8"/>
  <c r="H28" i="8"/>
  <c r="F28" i="8"/>
  <c r="H21" i="8"/>
  <c r="F21" i="8"/>
  <c r="F44" i="8"/>
  <c r="H44" i="8"/>
  <c r="H26" i="8"/>
  <c r="F26" i="8"/>
  <c r="F130" i="8"/>
  <c r="H130" i="8"/>
  <c r="F163" i="8"/>
  <c r="H163" i="8"/>
  <c r="H66" i="8"/>
  <c r="F66" i="8"/>
  <c r="H108" i="8"/>
  <c r="F108" i="8"/>
  <c r="F40" i="8"/>
  <c r="H40" i="8"/>
  <c r="F97" i="8"/>
  <c r="H97" i="8"/>
  <c r="H114" i="8"/>
  <c r="F114" i="8"/>
  <c r="H154" i="8"/>
  <c r="F154" i="8"/>
  <c r="F100" i="8"/>
  <c r="H100" i="8"/>
  <c r="F57" i="8"/>
  <c r="H57" i="8"/>
  <c r="H35" i="8"/>
  <c r="F35" i="8"/>
  <c r="F146" i="8"/>
  <c r="H146" i="8"/>
  <c r="F137" i="8"/>
  <c r="H137" i="8"/>
  <c r="H98" i="8"/>
  <c r="F98" i="8"/>
  <c r="H73" i="8"/>
  <c r="F73" i="8"/>
  <c r="F117" i="8"/>
  <c r="H117" i="8"/>
  <c r="F107" i="8"/>
  <c r="H107" i="8"/>
  <c r="H74" i="8"/>
  <c r="F74" i="8"/>
  <c r="F126" i="8"/>
  <c r="H126" i="8"/>
  <c r="H24" i="8"/>
  <c r="F24" i="8"/>
  <c r="H95" i="8"/>
  <c r="F95" i="8"/>
  <c r="F92" i="8"/>
  <c r="H92" i="8"/>
  <c r="F65" i="8"/>
  <c r="H65" i="8"/>
  <c r="F143" i="8"/>
  <c r="H143" i="8"/>
  <c r="F103" i="8"/>
  <c r="H103" i="8"/>
  <c r="F162" i="8"/>
  <c r="H162" i="8"/>
  <c r="F151" i="8"/>
  <c r="H151" i="8"/>
  <c r="F135" i="8"/>
  <c r="H135" i="8"/>
  <c r="H124" i="8"/>
  <c r="F124" i="8"/>
  <c r="H167" i="8"/>
  <c r="F167" i="8"/>
  <c r="F69" i="8"/>
  <c r="H69" i="8"/>
  <c r="H53" i="8"/>
  <c r="F53" i="8"/>
  <c r="F80" i="8"/>
  <c r="H80" i="8"/>
  <c r="F25" i="8"/>
  <c r="H25" i="8"/>
  <c r="H78" i="8"/>
  <c r="F78" i="8"/>
  <c r="H140" i="8"/>
  <c r="F140" i="8"/>
  <c r="H86" i="8"/>
  <c r="F86" i="8"/>
</calcChain>
</file>

<file path=xl/sharedStrings.xml><?xml version="1.0" encoding="utf-8"?>
<sst xmlns="http://schemas.openxmlformats.org/spreadsheetml/2006/main" count="2253" uniqueCount="703">
  <si>
    <t>NA</t>
  </si>
  <si>
    <t>Yes</t>
  </si>
  <si>
    <t>No</t>
  </si>
  <si>
    <t>Major</t>
  </si>
  <si>
    <t>Minor</t>
  </si>
  <si>
    <t>Low</t>
  </si>
  <si>
    <t>High</t>
  </si>
  <si>
    <t>Medium</t>
  </si>
  <si>
    <t>Issue Certificate</t>
  </si>
  <si>
    <t>Date of audit:</t>
  </si>
  <si>
    <t>Location where the closing meeting took place:</t>
  </si>
  <si>
    <t>Name of auditor(s):</t>
  </si>
  <si>
    <t>Comments</t>
  </si>
  <si>
    <t>ID</t>
  </si>
  <si>
    <t>BP full name</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</si>
  <si>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</si>
  <si>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</si>
  <si>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</si>
  <si>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</si>
  <si>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</si>
  <si>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</si>
  <si>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</si>
  <si>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</si>
  <si>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</si>
  <si>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</si>
  <si>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</si>
  <si>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</si>
  <si>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</si>
  <si>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</si>
  <si>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</si>
  <si>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</si>
  <si>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</si>
  <si>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</si>
  <si>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</si>
  <si>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</si>
  <si>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</si>
  <si>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</si>
  <si>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</si>
  <si>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</si>
  <si>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</si>
  <si>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</si>
  <si>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</si>
  <si>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</si>
  <si>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</si>
  <si>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</si>
  <si>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</si>
  <si>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</si>
  <si>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</si>
  <si>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</si>
  <si>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</si>
  <si>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</si>
  <si>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</si>
  <si>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</si>
  <si>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</si>
  <si>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</si>
  <si>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</si>
  <si>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</si>
  <si>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</si>
  <si>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</si>
  <si>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</si>
  <si>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</si>
  <si>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</si>
  <si>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</si>
  <si>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</si>
  <si>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</si>
  <si>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</si>
  <si>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</si>
  <si>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</si>
  <si>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</si>
  <si>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</si>
  <si>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</si>
  <si>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</si>
  <si>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</si>
  <si>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</si>
  <si>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</si>
  <si>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</si>
  <si>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</si>
  <si>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</si>
  <si>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</si>
  <si>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</si>
  <si>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</si>
  <si>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</si>
  <si>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</si>
  <si>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</si>
  <si>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</si>
  <si>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</si>
  <si>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</si>
  <si>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</si>
  <si>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</si>
  <si>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</si>
  <si>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</si>
  <si>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</si>
  <si>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</si>
  <si>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</si>
  <si>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</si>
  <si>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</si>
  <si>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</si>
  <si>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</si>
  <si>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</si>
  <si>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</si>
  <si>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</si>
  <si>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</si>
  <si>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</si>
  <si>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</si>
  <si>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</si>
  <si>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</si>
  <si>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</si>
  <si>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</si>
  <si>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</si>
  <si>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</si>
  <si>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</si>
  <si>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</si>
  <si>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</si>
  <si>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</si>
  <si>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</si>
  <si>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ME</t>
  </si>
  <si>
    <t>checkpoint</t>
  </si>
  <si>
    <t>Version</t>
  </si>
  <si>
    <t>Criteria</t>
  </si>
  <si>
    <t>3+</t>
  </si>
  <si>
    <t xml:space="preserve">Major </t>
  </si>
  <si>
    <t>1. Economic Dimension</t>
  </si>
  <si>
    <t>2. Social Dimension</t>
  </si>
  <si>
    <t>Records/documentation regarding working hours are available. Time recording system is available that shows daily working time and overtime</t>
  </si>
  <si>
    <t>1.1
Business management</t>
  </si>
  <si>
    <t>1.2
Capacity and skill development</t>
  </si>
  <si>
    <t>1.3 
Access to services and market information</t>
  </si>
  <si>
    <t>2.1
Human and labour rights</t>
  </si>
  <si>
    <t>3.3
Soil conservation and fertility</t>
  </si>
  <si>
    <t>3.4
Water conservation</t>
  </si>
  <si>
    <t>3.5
Waste management</t>
  </si>
  <si>
    <t>3.6
Energy consumption</t>
  </si>
  <si>
    <t>Principle</t>
  </si>
  <si>
    <t>Children under the age of 18 are not allowed to perform work that is hazardous or harmful to their health and safety (e.g. dangerous equipment, machinery, heavy loads, hazardous substances, or work more hours than legally permitted, night work)</t>
  </si>
  <si>
    <t>Wages should be paid at least monthly to workers. Check payment records/pay slips</t>
  </si>
  <si>
    <t>Overtime is agreed with workers but doesn't exceed 12 hours per week. An exception exists only for a maximum of two months during peak of harvest season. Documentation of working hours and voluntary overtime for individual workers is available</t>
  </si>
  <si>
    <t>Accident resolution is documented on a case by case, including information on medical treatment and planned prevention measures</t>
  </si>
  <si>
    <t xml:space="preserve">This includes e.g. eye wash, source of clean water, first aid kit, alarming/warning system, fire fight, evacuation plan, emergency exit </t>
  </si>
  <si>
    <t>Verify if actions have been taken to reduce, reuse and recycle waste and to avoid landfill or burning and to safely dispose the waste (e.g. designated areas to store waste, which do not create a safety or health hazard). Waste shall not be thrown into ditches, streamways or holes that might flood</t>
  </si>
  <si>
    <t xml:space="preserve">1.4 Traceability
</t>
  </si>
  <si>
    <t>ME 1 - A management system is implemented, demonstrating commitment to compliance with 4C requirements, including the appointment of a responsible person for the implementation</t>
  </si>
  <si>
    <t>Coffee quality requirements and market prices are up-to-date, passed on and accessible within the 4C Unit. Price mechanisms reflect e.g. quality of coffee and sustainable production practices. A procedure to inform BPs on up-to-date market information is available (e.g. SMS, telephone, signs)</t>
  </si>
  <si>
    <t>Check documentation proofing that free, prior and informed consent of affected people with legal land use right including those who claim traditional land use right, especially indigenous people, was given</t>
  </si>
  <si>
    <t>Check whether the employer uses trafficking of persons for recruitment of labour</t>
  </si>
  <si>
    <r>
      <t xml:space="preserve">Verification Guidance
</t>
    </r>
    <r>
      <rPr>
        <sz val="12"/>
        <color theme="0"/>
        <rFont val="Calibri"/>
        <family val="2"/>
        <scheme val="minor"/>
      </rPr>
      <t xml:space="preserve">
General evidence gathering: 
Document checks, on-site inspection, interviews with workers to cross check information and with relevant stakeholders if considered necessary</t>
    </r>
  </si>
  <si>
    <r>
      <t xml:space="preserve">Verification Guidance
</t>
    </r>
    <r>
      <rPr>
        <sz val="12"/>
        <color theme="0"/>
        <rFont val="Calibri"/>
        <family val="2"/>
        <scheme val="minor"/>
      </rPr>
      <t>General evidence gathering:
Document checks, on-site inspection, interviews with workers to cross check information and with relevant stakeholders if considered necessary</t>
    </r>
  </si>
  <si>
    <t>Check contracts between ME and subcontractors with regard to any reference to complying with 4C requirements and to grant the auditor access to relevant information and documentation if required</t>
  </si>
  <si>
    <t>1.4
Traceability</t>
  </si>
  <si>
    <t>1.1.4
Subcontractors do comply with 4C requirements</t>
  </si>
  <si>
    <t>1.2.1
Business Partners and workers within the 4C Unit have access to training to improve their skills and capacities according to identified needs</t>
  </si>
  <si>
    <t>Pregnant women and women that have recently given birth, disabled workers or workers who suffer from e.g. chronic or respiratory diseases do not undertake hazardous work that jeopardizes their health, safety or morals</t>
  </si>
  <si>
    <t>2.2.2
Sanitation facilities and equipment (or similar) is available to all workers</t>
  </si>
  <si>
    <t>2.2.6
Hazardous work is not executed by impaired workers</t>
  </si>
  <si>
    <t>Burning as a practice of pest control is only allowed if negative environmental impact is less compared with other pest control measures</t>
  </si>
  <si>
    <t>Water sources have been identified and are conserved by recycling, and/or by using less amounts that might not endanger water sustainability. Water for coffee irrigation is used efficiently</t>
  </si>
  <si>
    <t>3.4.1
Water sources are conserved</t>
  </si>
  <si>
    <t>3.4.3
Water use efficiency is improved</t>
  </si>
  <si>
    <t>3.5.1
A safe waste management is in place</t>
  </si>
  <si>
    <t>3.6.1
General energy consumption is reduced and the use of renewable energy sources is increased</t>
  </si>
  <si>
    <t>BP Producers do not use genetically modified (transgenic) coffee seeds or seedlings</t>
  </si>
  <si>
    <t xml:space="preserve">Check contracts or similar between BP Producer and subcontractors with regard to any reference to complying with 4C requirements and to grant the auditor access to relevant information and documentation if required </t>
  </si>
  <si>
    <t>Documented evidence available on health insurances for workers and of payment of treatment costs for workers where an accident has been reported</t>
  </si>
  <si>
    <t>3.2
Use of pesticides and other hazardous chemicals</t>
  </si>
  <si>
    <t>Records/documentation regarding wages are available. Interview with workers whether a copy of the pay slip has been received</t>
  </si>
  <si>
    <t>Arbitrary penalties in case of e.g. sickness or pregnancy are forbidden. No deductions of fees from wages for disciplinary purposes</t>
  </si>
  <si>
    <t>Check documentation on incidences of pregnancy and respective maternity/paternity leaves</t>
  </si>
  <si>
    <t>Indications available, such as signs or similar, saying that unauthorized hunting or trapping is prohibited</t>
  </si>
  <si>
    <t>Check documents on land title, land rights, government permits, etc. In case legal land titles and/or government permits are not yet issued for all land, an official certificate of the head of municipality or similar needs to be available</t>
  </si>
  <si>
    <t>Policy on gender equality is in place. Measures are implemented and undertaken to improve gender equality within the farm</t>
  </si>
  <si>
    <t>E.g. on working hours, breaks, rest days, overtime, deductions, sickness, holiday entitlement, paid leave, maternity/paternity leave, reasons for dismissal, period of notice, home work, etc.</t>
  </si>
  <si>
    <t>Piece rate payment systems are monitored to ensure that the total salary paid is at least equivalent to national or sector minimum wage (whichever is higher)</t>
  </si>
  <si>
    <t>Check working time records and pay slips</t>
  </si>
  <si>
    <t>Check Point</t>
  </si>
  <si>
    <t>Description of the non-conformity</t>
  </si>
  <si>
    <t>Written collective agreement with workers, in case it resulted from the regular annual discussions, is implemented to all workers</t>
  </si>
  <si>
    <t>Audit Results</t>
  </si>
  <si>
    <t>All Major and Minor check-points need to be checked. All Major check-points must be complied with in order to obtain the 4C certificate</t>
  </si>
  <si>
    <r>
      <t xml:space="preserve">Check-Point
</t>
    </r>
    <r>
      <rPr>
        <sz val="12"/>
        <color theme="0"/>
        <rFont val="Calibri"/>
        <family val="2"/>
        <scheme val="minor"/>
      </rPr>
      <t>(All check-points in this ME checklist refer only to the operations and procedures within the company of the ME and not within the BPs)</t>
    </r>
  </si>
  <si>
    <t>3.1
Protection of biodiversity and high carbon stock areas</t>
  </si>
  <si>
    <t>3.1.1
Primary forests and protected areas are protected</t>
  </si>
  <si>
    <t>1.1.3
All applicable regional and national laws are complied with</t>
  </si>
  <si>
    <t>Check production records of coffee cultivation. Records of the last 3 harvests/years are relevant to know the average production. Crops in formation or recently pruned should also be taken into account.</t>
  </si>
  <si>
    <t>Evidence that procedures of complaint handling and grievance mechanisms are developed in order to be put in place</t>
  </si>
  <si>
    <t>A plan for applying, storing and disposing pesticides and other hazardous chemicals is available. All pesticides and other hazardous chemicals are properly applied, stored and disposed of by trained personnel using personal protective equipment, according to national and/ or local legislation, manufacturers'  instructions and ILO recommendations. Pesticides should be stored in separate pesticide storage rooms and not in the living quarters of the farmer or its workers. Appropriate facilities for measuring and mixing plant protection products are available</t>
  </si>
  <si>
    <t>3.3.1
Soil conservation practices are in place</t>
  </si>
  <si>
    <t>3.3.2 
Soil fertility is maintained and improved</t>
  </si>
  <si>
    <t>4C certified coffee and non-4C certified coffee is kept physically segregated and is not mixed physically. This includes transport, storage and processing activities. In case of initial certification, the auditor needs to check how the company is going to ensure the physical segregation of 4C certified and non-4C certified coffee</t>
  </si>
  <si>
    <t>1.3.2
Transparent pricing mechanisms reflect coffee quality and sustainable production practices</t>
  </si>
  <si>
    <t xml:space="preserve">2.1.4
Freedom of association and collective action are secured </t>
  </si>
  <si>
    <t>Listed pesticides must not be applied on any (own and leased) land of the farm/plantation. Visual assessment at chemical store. Check records of pesticide use</t>
  </si>
  <si>
    <t>1.1.3 
All applicable regional and national laws and regulations are complied with</t>
  </si>
  <si>
    <t xml:space="preserve">1.2.1
Business Partners and workers within the 4C Unit have access to training to improve their skills and capacities according to identified needs </t>
  </si>
  <si>
    <t>A training policy and implementation plan (including material) covering 4C requirements such as e.g. quality aspects, traceability, health and safety and other relevant 4C requirements is available</t>
  </si>
  <si>
    <t>Check whether facilities and staff is available for children of workers living on the premises of the farm/plantation to go to during working hours of the parents</t>
  </si>
  <si>
    <t>BP Producers are required to assess potential impacts on neighbouring communities, including impacts on food security, water availability, pollution of soil, water and air, prior to any significant intensification or expansion of cultivation or infrastructure</t>
  </si>
  <si>
    <t>BP Producers have set up an action plan to address the identified negative impacts on communities and to start a dialogue with surrounding communities to solve identified issues</t>
  </si>
  <si>
    <t>Check whether the BP Producer employs in particular workers from the region. Check if any other supporting activities for the communities have been implemented and set up by the BP Producer</t>
  </si>
  <si>
    <t>2.1.8
Complaint handling mechanisms are in place</t>
  </si>
  <si>
    <t>2.1.10
Fair labour contracts are in place and adhered to</t>
  </si>
  <si>
    <t>2.1.11
At least the minimum wage is paid to all workers in a timely manner</t>
  </si>
  <si>
    <t>2.1.12
All workers do receive the same benefits (e.g. housing, food, transport, hygiene)</t>
  </si>
  <si>
    <t>2.1.13
Fair working conditions with regard to working hours are in place</t>
  </si>
  <si>
    <t>Conduct on-site audits in order to verify whether physical segregation is applied. Verify if 4C certified coffee and non-4C certified coffee is kept physically segregated and is not mixed physically. This includes transport, storage and processing activities. In case of initial certification, the auditor needs to check how the BP Producer is going to ensure the physical segregation of 4C certified and non-4C certified coffee</t>
  </si>
  <si>
    <t>Name of 4C Unit:</t>
  </si>
  <si>
    <t>Number of 4C Unit:</t>
  </si>
  <si>
    <t>Name of Certification Body (CB):</t>
  </si>
  <si>
    <t>Name of Managing Entity (ME):</t>
  </si>
  <si>
    <t>Y</t>
  </si>
  <si>
    <t>N</t>
  </si>
  <si>
    <t>Check if a room or suitable place for nursing is available, where women feel comfortable to nurse. Interview with workers/women on the availability and suitability of nursing rooms</t>
  </si>
  <si>
    <t>Check whether the BP Producer knows the status of riparian vegetation around springs and natural watercourses. Natural watercourses can be streams, rivers, canals or other routes, through which constantly or ephemeral/intermittent water flows, no matter if they are still unaffected from human intervention or corrected, straightened or otherwise regulated. Check, whether appropriate riparian buffer zones to protect watercourses and wetlands were set up, maintained and restored taking into consideration coffee planting, application of fertilizers and plant protection products and harvesting. Where natural vegetation in riparian areas has been removed there is a plan with a timetable for recovery</t>
  </si>
  <si>
    <t>Evidence of the process of resolving the dispute is available (e.g. documentation on meetings, protocols, discussions as evidence of collaboration) etc. Negative impacts on communities are avoided. Check whether there is any kind of evidence of an existing conflict regarding water. Check documents of water use right</t>
  </si>
  <si>
    <t>Records on the amount of water used for irrigation and wet milling (if applicable) is recorded</t>
  </si>
  <si>
    <t>It should be evidenced that farmers are able to diversify sources of incomes such as e.g. diversification of crops to gain new/more stable sources of income to ensure that they are food secure</t>
  </si>
  <si>
    <t>3.2.1
Prohibited pesticides are not used</t>
  </si>
  <si>
    <t>Measures must be included in the soil conservation plan and implemented as recommended by an external expert. Evidence on external expert recommendation should be available. Implementation of measures must be evidenced</t>
  </si>
  <si>
    <t>There is no evidence of harassment or abuse</t>
  </si>
  <si>
    <t>A system is in place to enable fair, confidential and anonymous grievance reporting and follow-up without fear of reprisal, including worker whistle-blower protection (e.g. documented grievance mechanism). The system is available to all workers of the BP Producer. Interview with workers to check whether they are aware of this. Check for evidence on how workers have been made aware of this (e.g. written communication).</t>
  </si>
  <si>
    <t>The same terms and conditions of prior employment apply. They are not subject to any discrimination, loss of seniority or deduction of wages</t>
  </si>
  <si>
    <t>On-site living quarters are habitable and have basic services and facilities meeting the following requirements: separate bed for each worker, separate accommodation of the different genders for single workers, drainage, sanitation (toilet, hand-washing facilities, soap, bathing facilities), ventilation, water supply for domestic use, size according to national regulations, appropriate construction materials, safe from hazards and pollutions (e.g. no chemicals stored in the sleeping rooms, etc.)</t>
  </si>
  <si>
    <r>
      <t xml:space="preserve">Conformity
</t>
    </r>
    <r>
      <rPr>
        <sz val="12"/>
        <color theme="0"/>
        <rFont val="Calibri"/>
        <family val="2"/>
        <scheme val="minor"/>
      </rPr>
      <t>Yes
No
NA (not applicable)</t>
    </r>
  </si>
  <si>
    <t>A documented internal management system must be implemented, demonstrating commitment and procedures to comply with the 4C requirements. People being responsible for the implementation of and compliance with the 4C System have to be appointed and clearly mentioned with name, physical address, role and responsibility. The management system must include among others a procedure for approval/disapproval of (new) members, a procedure for internal assessments and  trainings, procedure for sanctions and appeals, procedure for Annual Updates, etc.
Implemented means that written procedures are available on all 4C relevant issues and that all people involved were informed about the rules and procedures, so they know what must be done and the corresponding consequences when the rules are not complied. People involved includes internal ME's staff, BPs and sub-contractors</t>
  </si>
  <si>
    <t>A documented management system must be implemented, demonstrating commitment and procedures to comply with the 4C requirements. People being responsible for the implementation of and compliance with the 4C System have to be appointed and clearly mentioned with name, physical address, role and responsibility.
Implemented means that written procedures are available on all 4C relevant issues and that all people involved were informed about the rules and procedures, so they know what must be done and the corresponding consequences when the rules are not complied. People involved includes internal BP staff and sub-contractors</t>
  </si>
  <si>
    <r>
      <t xml:space="preserve">Check-Point
</t>
    </r>
    <r>
      <rPr>
        <sz val="12"/>
        <color theme="0"/>
        <rFont val="Calibri"/>
        <family val="2"/>
        <scheme val="minor"/>
      </rPr>
      <t>(All check-points in this BP Producer checklist refer only to the operations and procedures within the scope of the BP Producer and not within the ME or other BPs)</t>
    </r>
  </si>
  <si>
    <t xml:space="preserve">A publicly available or displayed statement/policy should be available, where the BP Producer commits to not engage in any form of bribery, fraud, corruption and/or extortion. Information received through interviews with BPs shall be in line with the information of sales of coffee.  Any supporting documents such as contracts, agreements, records, minutes, training materials, etc. if available shall be checked for any kind of indication on bribery, fraud and corruption.
Any published report, articles or announcement from responsible agencies or by the media with accusations of immoral business that the BP Producer has been involved in, must be checked </t>
  </si>
  <si>
    <r>
      <t xml:space="preserve">Basic data registered in the Business Partner Map (BPM) (name, geo-coordinates, area, production, etc.) must be checked during the audit. If needed, the BPM must be updated. 
BP Producers have records of production available, including all relevant information and having knowledge on how to use such records. 
</t>
    </r>
    <r>
      <rPr>
        <b/>
        <sz val="12"/>
        <rFont val="Calibri"/>
        <family val="2"/>
        <scheme val="minor"/>
      </rPr>
      <t>For smallholders:</t>
    </r>
    <r>
      <rPr>
        <sz val="12"/>
        <rFont val="Calibri"/>
        <family val="2"/>
        <scheme val="minor"/>
      </rPr>
      <t xml:space="preserve"> Interview to check awareness of the years planted, the variety, inputs used and yields achieved. Interview to verify awareness on how to achieve a scale of production that is economically viable and the strategy to achieve this goal. A rudimentary documentation needs to be available, such as list of inputs applied, quantity harvested and sold</t>
    </r>
  </si>
  <si>
    <t>Check whether there are schools nearby where children of the BP Producer and/or its workers living on the premises of the farm can go to and whether the BP Producer provides transportation for the children back and forth to the school, if required due to distance. With regard to the worker's children, this is applicable in case the workers are living on the premises of the farm/plantation</t>
  </si>
  <si>
    <t>2.1.14
Impact of operations for surrounding communities is assessed</t>
  </si>
  <si>
    <t>Potable water is considered to be water that is clean and suitable/safe to drink. There is no evidence of dehydration during labour practices due to failure of providing sufficient amount of potable water to the BP Producer and all its workers. Check whether there is any evidence of diseases caused by water consumption and whether there is visual evidence of contaminated water sources for consumption. Interview with BP Producer and workers to find out about possible water related diseases. Microbiological analysis if deemed necessary</t>
  </si>
  <si>
    <r>
      <t xml:space="preserve">Check-Point
</t>
    </r>
    <r>
      <rPr>
        <sz val="12"/>
        <color theme="0"/>
        <rFont val="Calibri"/>
        <family val="2"/>
        <scheme val="minor"/>
      </rPr>
      <t>(All check points in this BP Service Provider checklist refer only to the operations and procedures within the scope of the BP Service Providers and not within the ME or BP Producers)</t>
    </r>
  </si>
  <si>
    <t>A documented management system must be implemented, demonstrating commitment and procedures to comply with the 4C requirements. People being responsible for the implementation of and compliance with the 4C System have to be appointed and clearly mentioned with name, physical address, role and responsibility.
Implemented means that written procedures are available on all 4C relevant issues and that all people involved were informed about the rules and procedures, so they know what must be done and the corresponding consequences when the rules are not complied. People involved includes internal BP Service Provider staff and sub-contractors</t>
  </si>
  <si>
    <t>A publicly available or displayed statement/policy should be available, where the BP Service Provider commits to not engage in any form of bribery, fraud, corruption and/or extortion. Information received through interviews with BPs shall be in line with the information of sales of coffee. Any supporting documents such as contracts, agreements, records, minutes, training materials, etc. if available shall be checked on any kind of indication on bribery, fraud and corruption</t>
  </si>
  <si>
    <t xml:space="preserve">Check contracts or similar between the BP Service Provider and subcontractors with regard to any reference to complying with 4C requirements and to grant the auditor access to relevant information and documentation if required </t>
  </si>
  <si>
    <t>Check whether the employer uses trafficking of persons for recruitment of labour.
Not applicable for traders without storage</t>
  </si>
  <si>
    <t>Arbitrary penalties in case of e.g. sickness or pregnancy are forbidden. No deductions of fees from wages for disciplinary purposes
Not applicable for traders without storage</t>
  </si>
  <si>
    <t>Check whether there are practices similar to slavery, debt bondage, and forced labour of children working at the BP Service Provider. Child work is only accepted as part of light family work and outside school hours, not restricting them to attend school. Light work is work that is not harmful to the children's health and development, allows the children to attend school and participate in vocational training. The minimum age for permitting light work should not be less than 13 years, but developing countries may fix it at 12. Weekly light working hours must not exceed 14 hours. On-site check, interview with workers, school teachers, etc. Verify BP Service Provider employment age, recruitment policy, workers contract, workers register where age/date of birth is indicated.
(Referring to C182 - ILO Worst Forms of Child Labour Convention, 1999, and C138- ILO Minimum Age Convention, 1973)
Not applicable for traders without storage</t>
  </si>
  <si>
    <t>Interview with workers, school records, site inspections. Applicable when workers reside in the premises of the company with their respective families.
Not applicable for traders without storage</t>
  </si>
  <si>
    <t>Children under the age of 18 are not allowed to perform work that is hazardous or harmful to their health and safety (e.g. dangerous equipment, machinery, heavy loads, hazardous substances, or work more hours than legally permitted, night work).
Not applicable for trader without storage</t>
  </si>
  <si>
    <t>Workers declare that they are free to form and join independent organizations for the purpose of protecting their interests (such as trade unions and labour organizations for workers, and federations, associations, farmer groups for producers). There is no evidence of prohibiting, stopping, and restricting the collective bargaining activities organized by workers' group or by their representative labour organizations. Representatives of independent organizations are guaranteed access to the information and resources necessary to carry out their functions. 
There is no indication of discrimination, adverse action against or exclusion of members of independent organizations (e.g. no promotion, disciplinary actions, employee transfers, dismissal). Check evidence of awareness creation to workers about their right to association.
(Referring to C087 - ILO Freedom of Association and Protection of the Right to Organise Convention, 1948, and C098 - ILO Right to Organise and Collective Bargaining Convention, 1949)</t>
  </si>
  <si>
    <t>2.1.4
Freedom of association and collective action are secured</t>
  </si>
  <si>
    <t>Workers declare that they are free to form and join independent organizations for the purpose of protecting their interests (such as trade unions and labour organizations for workers, and federations, associations, farmer groups for producers). There is no evidence of prohibiting, stopping, and restricting the collective bargaining activities organized by workers' group or by their representative labour organizations. Representatives of independent organizations are guaranteed access to the information and resources necessary to carry out their functions. 
There is no indication of discrimination, adverse action against or exclusion of members of independent organizations. (e.g. no promotion, disciplinary actions, employee transfers, dismissal). Check evidence of awareness creation to workers about their right to association.
(Referring to C087 - ILO Freedom of Association and Protection of the Right to Organise Convention, 1948, and C098 - ILO Right to Organise and Collective Bargaining Convention, 1949).
Not applicable for traders without storage</t>
  </si>
  <si>
    <t>Check whether mechanisms of collective bargaining are in place. Check whether annual discussions take place and whether documentation is available.
(Referring to C098- ILO Right to Organise and Collective Bargaining Convention, 1949).
Not applicable for traders without storage</t>
  </si>
  <si>
    <t>Check whether mechanisms of collective bargaining are in place. Check whether annual discussions take place and whether documentation is available.
(Referring to C098- ILO Right to Organise and Collective Bargaining Convention, 1949)</t>
  </si>
  <si>
    <t>Check whether there is any policy (rules, regulations, guidance) against discrimination in place that is communicated to all workers. There is no evidence of discrimination and that equal rights are being violated or that harassment or abusive treatment occurs. Check selection and hiring procedure, rules and policies as to indications of discrimination.
(Referring to C111 -  ILO Discrimination (Employment  and Occupation) Convention, 1958, C100 -  ILO Equal Remuneration Convention, 1951)</t>
  </si>
  <si>
    <t>Check whether there is any policy (rules, regulations, guidance) against discrimination in place that is communicated to all workers. There is no evidence of discrimination and that equal rights are being violated or that harassment or abusive treatment occurs. Check selection and hiring procedure, rules and policies as to indications of discrimination.
(Referring to C111 -  ILO Discrimination (Employment  and Occupation) Convention, 1958, C100 -  ILO Equal Remuneration Convention, 1951).
Not applicable for traders without storage</t>
  </si>
  <si>
    <t>There is no evidence of harassment or abuse.
Not applicable for traders without storage</t>
  </si>
  <si>
    <t>A system is in place to enable fair, confidential and anonymous grievance reporting and follow-up without fear of reprisal, including worker whistle-blower protection (e.g. documented grievance mechanism). The system is available to all workers of the BP Service Provider. Interview with workers to check whether they are aware of this. Check for evidence on how workers have been made aware of this (e.g. written communication).
Not applicable for traders without storage</t>
  </si>
  <si>
    <t>Evidence that procedures of complaint handling and grievance mechanisms are developed to be put in place.
Not applicable for traders without storage</t>
  </si>
  <si>
    <t>A policy should be in place to prevent harassment, abuse, mistreatment and intimidation of workers.
Not applicable for traders without storage</t>
  </si>
  <si>
    <t>Policy on gender equality is in place. Measures are implemented and undertaken to improve gender equality within the company.
Not applicable for traders without storage</t>
  </si>
  <si>
    <t>E.g. on working hours, breaks, rest days, overtime, deductions, sickness, holiday entitlement, paid leave, maternity/paternity leave, reasons for dismissal, period of notice, home work, etc.
Not applicable for traders without storage</t>
  </si>
  <si>
    <t>All wages have to be in compliance with national minimum wage or sector agreements. Piece rate payment systems are monitored to ensure that the total salary paid is at least equivalent to national or sector minimum wage (whichever is higher).
Not applicable for traders without storage</t>
  </si>
  <si>
    <t>Wages should be paid at least monthly to workers. Check payment records/pay slips.
Not applicable for traders without storage</t>
  </si>
  <si>
    <t>Records/documentation regarding wages are available. Interview with workers whether a copy of the pay slip has been received. 
Not applicable for traders without storage</t>
  </si>
  <si>
    <t>Records/documentation regarding working hours are available. Time recording system is available that shows daily working time and overtime.
Not applicable for traders without storage</t>
  </si>
  <si>
    <t>Overtime is agreed with workers but doesn't exceed 12 hours per week. An exception exists only for a maximum of two months during peak of harvest season. Documentation of working hours and voluntary overtime for individual workers is available.
Not applicable for traders without storage</t>
  </si>
  <si>
    <t>Check documentation on incidences of pregnancy and respective maternity/paternity leaves.
Not applicable for traders without storage</t>
  </si>
  <si>
    <t>The same terms and conditions of prior employment apply. They are not subject to any discrimination, loss of seniority or deduction of wages.
Not applicable for traders without storage</t>
  </si>
  <si>
    <t>BP Service Providers are required to assess potential impacts on neighbouring communities, including impacts on food security, water availability, pollution of soil, water and air, prior to any significant intensification or expansion of cultivation or infrastructure.
Not applicable for traders without storage</t>
  </si>
  <si>
    <t>BP Service Providers have set up an action plan to address the identified negative impacts on communities and to start a dialogue with surrounding communities to solve identified issues.
Not applicable for traders without storage</t>
  </si>
  <si>
    <t>Check whether the BP Service Provider employs in particular workers from the region. Check if any other supporting activities for the communities have been implemented and set up by the BP Service Provider.
Not applicable for traders without storage</t>
  </si>
  <si>
    <t>On-site living quarters are habitable and have basic services and facilities meeting the following requirements: separate bed for each worker, separate accommodation of the different genders for single workers, drainage, sanitation (toilet, hand-washing facilities, soap, bathing facilities), ventilation, water supply for domestic use, size according to national regulations, appropriate construction materials, safe from hazards and pollutions (e.g. no chemicals stored in the sleeping rooms, etc.).
Not applicable for traders without storage</t>
  </si>
  <si>
    <t>Visual inspection and interviews to check if all people working at the BP Service Provider have access to sanitation facilities and equipment.
Not applicable for traders without storage</t>
  </si>
  <si>
    <t>Potable water is considered to be water that is clean and suitable/safe to drink. There is no evidence of dehydration during labour practices due to failure of providing sufficient amount of potable water to all workers. Check whether there is any evidence of diseases caused by water consumption and whether there is visual evidence of contaminated water sources for consumption. Interview with workers to find out about possible water related diseases. Microbiological analysis if deemed necessary.
Not applicable for traders without storage</t>
  </si>
  <si>
    <t>This includes procedures, equipment, responsibilities and monitoring to deal with risks. Adequate first aid supplies are available and easily accessible to meet all reasonably foreseeable emergency medical situations.
Not applicable for traders without storage</t>
  </si>
  <si>
    <t>Accident resolution is documented on a case by case, including information on medical treatment and planned prevention measures.
Not applicable for traders without storage</t>
  </si>
  <si>
    <t>Check if a room or suitable place for nursing is available, where women feel comfortable to nurse. Interview with workers/women on the availability and suitability of nursing rooms.
Not applicable for traders without storage</t>
  </si>
  <si>
    <t>Physical inspection of workplace and protective equipment. Interview with BP Service Provider and workers on cleaning procedure of equipment.
Not applicable for traders without storage</t>
  </si>
  <si>
    <t xml:space="preserve">This includes e.g. eye wash, source of clean water, first aid kit, alarming/warning system, fire fight, evacuation plan, emergency exit.
Not applicable for traders without storage </t>
  </si>
  <si>
    <t>Pregnant women and women that have recently given birth, disabled workers or workers who suffer from e.g. chronic or respiratory diseases do not undertake hazardous work that jeopardizes their health, safety or morals.
Not applicable for traders without storage</t>
  </si>
  <si>
    <t>2. Social Dimension (Not applicable for traders without storage)</t>
  </si>
  <si>
    <t>Check whether a documented plan and records related to the handling of chemicals and traps (pest and rodent control, fumigation, etc.), including empty containers is available.
Not applicable for traders without storage</t>
  </si>
  <si>
    <t>Assessment of water sources should have taken place and be documented.
Documented assessment of the availability of water sources are available (e.g. ground water or surface and a quantitative estimation).
Not applicable for storage and dry mills.
Not applicable for traders without storage</t>
  </si>
  <si>
    <t>Evidence of implemented measures from the water conservation plan is available
Not applicable for BP Service Providers that only operate a Warehouse.
Not applicable for storage and dry mills.
Not applicable for traders without storage</t>
  </si>
  <si>
    <t>Built in a manner to prevent contamination of water sources.
Not applicable for traders without storage</t>
  </si>
  <si>
    <t>Verify if actions have been taken to reduce, reuse and recycle waste and to avoid landfill or burning and to safely dispose the waste (e.g. designated areas to store waste, which do not create a safety or health hazard). Waste shall not be thrown into ditches, streamways or holes that might flood.
Not applicable for traders without storage</t>
  </si>
  <si>
    <t>Hazardous wastes like solvents, certain plastics, empty pesticide bottles/containers, used batteries, oil &amp; grease, etc. are safely collected and measures are taken for safe disposal. Hazardous wastes shall not be burned on-site. This should always be done by official, authorized systems.
Not applicable for traders without storage</t>
  </si>
  <si>
    <t>Check on-site sources of energy consumption. Check bills or other appropriate documents for energy consumption in the last years.
Not applicable for traders without storage</t>
  </si>
  <si>
    <t>Specified per each type of renewable energy sources, such as solar, wind, wood-based, bio, and (small) hydro power.
Not applicable for traders without storage</t>
  </si>
  <si>
    <t>Compare records on energy used and sources of energy used.
Not applicable for traders without storage</t>
  </si>
  <si>
    <t>Signature of the auditor</t>
  </si>
  <si>
    <t>Signature of the Managing Entity´s responsible person</t>
  </si>
  <si>
    <t>Auditor´s full name in block letters</t>
  </si>
  <si>
    <t>Managing Entity´s responsible person´s full name in block letters</t>
  </si>
  <si>
    <t>Location/Date</t>
  </si>
  <si>
    <t>Major/Minor</t>
  </si>
  <si>
    <r>
      <t>An information provision process must have taken place, where the relevant content of the 4C Code of Conduct and the 4C System Regulations has been explained in detail to all BPs. It has to be made sure that BPs clearly understand what is expected from them as members of a 4C Unit. Evidence has to be available on how the information process took place, e.g. through the distribution of an information document to all BPs and/or information trainings to all BPs. Needs to be repeated every time a fundamental 4C System change took</t>
    </r>
    <r>
      <rPr>
        <sz val="12"/>
        <color rgb="FF0070C0"/>
        <rFont val="Calibri"/>
        <family val="2"/>
        <scheme val="minor"/>
      </rPr>
      <t xml:space="preserve"> </t>
    </r>
    <r>
      <rPr>
        <sz val="12"/>
        <rFont val="Calibri"/>
        <family val="2"/>
        <scheme val="minor"/>
      </rPr>
      <t>place</t>
    </r>
  </si>
  <si>
    <t>1.1.1 
An Internal Management System is implemented</t>
  </si>
  <si>
    <t>1.1.1
An Internal Management System is implemented</t>
  </si>
  <si>
    <t>Multistakeholder collaboration takes place to improve biodiversity, soil and water conservation. Documentation of email contact, meetings, discussions, reports as evidence of collaboration</t>
  </si>
  <si>
    <t>ME 2 - Members of staff responsible for 4C implementation and maintenance are competent and sufficiently trained</t>
  </si>
  <si>
    <t>ME 3 - A consistent and up-to-date Business Partner Map (BPM) is available, including all relevant information as indicated in the BPM template</t>
  </si>
  <si>
    <t>Check whether there are practices similar to slavery, debt bondage, and forced labour of children working at the BP Producer. Child work is only accepted as part of light family work and outside school hours, not restricting them to attend school. Light work is work that is not harmful to the children's health and development, allows the children to attend school and participate in vocational training. The minimum age for permitting light work should not be less than 13 years, but developing countries may fix it at 12. Weekly light working hours must not exceed 14 hours. On-site check, interview with workers, school teachers, etc. Verify BP Producer employment age, recruitment policy, workers contract, workers register where age/date of birth is indicated. Check whether there are schools available in the proximity of the coffee farm/plantation for children of the BP Producer and/or its workers to go to, as this might be an indicator for increased risk of child labour.
(Referring to C182 - ILO Worst Forms of Child Labour Convention, 1999, and C138- ILO Minimum Age Convention, 1973)</t>
  </si>
  <si>
    <t>Non-conformity eliminated prior to the certificate decision required by the CB 60 days after the audit the latest?</t>
  </si>
  <si>
    <t>Water conservation measures implemented may include: 
Protecting water sources by preventing access to cattle and restoring riparian forests; Prevention of run-off of chemicals, mineral and organic substances including pesticides, fertilizers and manure and untreated water; Buffer zones adjacent to water to control erosion, prevent pollution and protect wildlife habitat</t>
  </si>
  <si>
    <t>Check, if irrigation or wet milling took place and what kind of water source was used. If irrigation with other than rainwater took place, check whether a permit of the responsible authority is available. If groundwater is used for irrigation, the producer holds an irrigation permit or if not applicable, assesses and evaluates use and recharge rates of the groundwater in a water use plan. Check if producer respects existing water rights (including those of local communities and indigenous people), and can justify the irrigation in light of accessibility of water for human consumption</t>
  </si>
  <si>
    <t>Smallholder?</t>
  </si>
  <si>
    <t>Excluded?</t>
  </si>
  <si>
    <t>Certification Audit</t>
  </si>
  <si>
    <t>Surveillance Audit</t>
  </si>
  <si>
    <t>Addendum Audit</t>
  </si>
  <si>
    <t>Not Issue Certificate</t>
  </si>
  <si>
    <t>Cycle</t>
  </si>
  <si>
    <t>criteria</t>
  </si>
  <si>
    <t>major minor</t>
  </si>
  <si>
    <t>desc</t>
  </si>
  <si>
    <t>compiled</t>
  </si>
  <si>
    <t>NC count</t>
  </si>
  <si>
    <t>BP SP</t>
  </si>
  <si>
    <t>BP Prod</t>
  </si>
  <si>
    <t>counter</t>
  </si>
  <si>
    <t>Risk levels</t>
  </si>
  <si>
    <t>Audit types</t>
  </si>
  <si>
    <t>ME compliance</t>
  </si>
  <si>
    <t>BP Compliance</t>
  </si>
  <si>
    <t>Decision</t>
  </si>
  <si>
    <t>Exceptions granted</t>
  </si>
  <si>
    <t>NC elimitated</t>
  </si>
  <si>
    <t>SH? Excluded?</t>
  </si>
  <si>
    <t>Type of audit</t>
  </si>
  <si>
    <t>Absolute size of the sample
BP Producers</t>
  </si>
  <si>
    <t>Absolute size of the sample
BP Service Providers</t>
  </si>
  <si>
    <t>Exception(s) granted</t>
  </si>
  <si>
    <t>What kind of exception(s) has/have been granted?</t>
  </si>
  <si>
    <t>Reason for exceptions granted</t>
  </si>
  <si>
    <t>Risk level applied for BP Service Providers during the audit</t>
  </si>
  <si>
    <t>BP Producers: In case of deviations between the risk level applied during the audit and the risk level identified prior to the audit, please state the reason</t>
  </si>
  <si>
    <t>Certification decision recommended by the auditor</t>
  </si>
  <si>
    <t>Summary of non-conformities to check-points</t>
  </si>
  <si>
    <t>Measure to eliminate non-conformity to major check-point prior to the required certification decision and upload of the audit documents by the CB to the 4C portal 60 calendar days after the end of the audit</t>
  </si>
  <si>
    <t>Quantity of BPs excluded due to presence of non-conformities to major check points</t>
  </si>
  <si>
    <t>BP Service Providers: In case of deviations between the risk level applied during the audit and the risk level identified prior to the audit, please state the reason</t>
  </si>
  <si>
    <t>Yes, after exclusion of BPs</t>
  </si>
  <si>
    <t>Check whether facilities and staff is available for children of workers living on the premises of the BP Service Provider  to go to during working hours of the parents</t>
  </si>
  <si>
    <t>Check whether there are schools nearby where children of the BP Service Provider and/or its workers living on the premises of the BP Service Provider can go to and whether the BP Service Provider  provides transportation for the children back and forth to the school, if required due to distance. With regard to the worker's children, this is applicable in case the workers are living on the premises of the BP Service Provider</t>
  </si>
  <si>
    <t xml:space="preserve">2.2.3
All workers and Business Partners are provided with potable water </t>
  </si>
  <si>
    <t>2.2.7
Food security for Business Partners and all workers is ensured</t>
  </si>
  <si>
    <t>Not applicable for storage and dry mills.
Records on the amount of water used for irrigation and wet milling (if applicable) is recorded</t>
  </si>
  <si>
    <t>4.0</t>
  </si>
  <si>
    <t xml:space="preserve">1.4.1
Standard operational procedures for traceability are available and operational </t>
  </si>
  <si>
    <t>1.4.1
Standard operational procedures for traceability are available and operational</t>
  </si>
  <si>
    <t>Compliance Level</t>
  </si>
  <si>
    <t>Compliance Level against which the audit has been conducted</t>
  </si>
  <si>
    <t>A documented improvement and training plan needs to be available, including measures necessary for the BPs of a 4C Unit to achieve compliance with the requirements of the compliance level 1 audit or to increase their sustainability performance for the next recertification (compliance level 2 and 3 audits). The improvement and training plan is based on the risks and needs identified during the internal assessments and needs to be updated at least every year during or prior to the Annual Updates (AU) or certification audit</t>
  </si>
  <si>
    <t>1.1.2 
Engagement in any form of bribery, fraud, corruption and/or extortion does not exist</t>
  </si>
  <si>
    <t>1.1.2
Engagement in any form of bribery, fraud, corruption and/or extortion does not exist</t>
  </si>
  <si>
    <t>1.1.5
Good practices to ensure profitability and long-term productivity are in place</t>
  </si>
  <si>
    <t>2.1.2
Forced and bonded labour do not exist</t>
  </si>
  <si>
    <t>2.1.3
Child labour does not exist</t>
  </si>
  <si>
    <t>2.1.5
Regular consultations between employers and authorized workers' representatives concerning the working conditions take place</t>
  </si>
  <si>
    <t>2.1.6
Discrimination does not exist</t>
  </si>
  <si>
    <t>2.1.7
Physical, sexual, psychological or verbal harassment or abuse does not exist</t>
  </si>
  <si>
    <t>2.1.9
Procedures to act against cases of discrimination and harassment are in place</t>
  </si>
  <si>
    <t>2.2.1
Adequate housing is provided to permanent and/or temporary workers if needed</t>
  </si>
  <si>
    <t>2.2.4
A health and safety program is in place</t>
  </si>
  <si>
    <t>2.1.1
Practices of forced eviction do not exist</t>
  </si>
  <si>
    <t>3. Environmental Dimension</t>
  </si>
  <si>
    <t>3.1.3
Genetically modified organisms (GMO) and varieties are not used</t>
  </si>
  <si>
    <t>3.2.2
The use of pesticides is diminished</t>
  </si>
  <si>
    <t>3.2.3
Best practices in pesticide/chemical application are applied</t>
  </si>
  <si>
    <t>3.4.4
Best practices in wastewater management are applied</t>
  </si>
  <si>
    <t>3. Environmental Dimension (Not applicable for traders without storage)</t>
  </si>
  <si>
    <t xml:space="preserve">ME 4 - Geo-coordinates are available for 100% of the BP Producers </t>
  </si>
  <si>
    <t xml:space="preserve">ME 6 - All Business Partners (BPs) have been informed about the 4C requirements and are aware of their obligation to comply with these requirements </t>
  </si>
  <si>
    <t xml:space="preserve">ME 7 - A written agreement from all Business Partners (BPs) on the commitment to and compliance with the 4C requirements is available 
</t>
  </si>
  <si>
    <t xml:space="preserve">ME 8 - An internal risk and needs assessment with regard to the 4C requirements has been conducted
</t>
  </si>
  <si>
    <t>3.1.4
Climate change mitigation and adaptation measures are identified and implemented</t>
  </si>
  <si>
    <t>4C audit checklist for:
Business Partner Service Providers (BP Service Providers), including wet and dry mills, traders, storage</t>
  </si>
  <si>
    <t>4C audit checklist for:
Managing Entities (MEs)</t>
  </si>
  <si>
    <t>4C audit checklist for:
Business Partner Producers (BP Producers)</t>
  </si>
  <si>
    <t>ME 10 - The ME does not engage in immoral transactions, such as bribery, corruption, fraud and/or extortion</t>
  </si>
  <si>
    <t xml:space="preserve">ME 11 - Fair and transparent contracts between buyers and sellers of 4C certified coffee are in place
</t>
  </si>
  <si>
    <t>ME 13 - The ME ensures that subcontractors fully comply with the 4C requirements</t>
  </si>
  <si>
    <t>P 2 - The BP Producer does not engage in immoral transactions, such as bribery, corruption, fraud and/or extortion</t>
  </si>
  <si>
    <t>P 3 - There is no indication of any violation against regional and national laws and regulations connected to 4C requirements</t>
  </si>
  <si>
    <t>P 4 - The BP Producer ensures that subcontractors fully comply with the 4C requirements</t>
  </si>
  <si>
    <t>P 5 - The BP Producer has records related to costs and income of its coffee operations</t>
  </si>
  <si>
    <t>P 6 - Records of production, including year planted, variety, inputs and yields are available</t>
  </si>
  <si>
    <t>SP 2 - The BP Service Provider does not engage in immoral transactions, such as bribery, corruption, fraud and/or extortion</t>
  </si>
  <si>
    <t>SP 3 - Fair and transparent contracts between contracting parties are in place</t>
  </si>
  <si>
    <t>SP 4 - There is no indication of any violation against regional and national laws and regulations connected to 4C requirements</t>
  </si>
  <si>
    <t>SP 5 - The BP Service Provider ensures that subcontractors fully comply with the 4C requirements</t>
  </si>
  <si>
    <t xml:space="preserve">SP 7 - A training policy and documented training plan (and material) to train the workers of the BP Service Provider on issues necessary to comply with the 4C requirements, is available </t>
  </si>
  <si>
    <t>SP 8 - Trainings must have been provided to all relevant workers of the BP Service Provider on an equal basis on a risk based approach regarding 4C requirements offered for free during working hours</t>
  </si>
  <si>
    <t>SP 09 - A clear procedure on the management of traceability of 4C certified coffee is available and implemented</t>
  </si>
  <si>
    <t>SP 10  - 4C certified coffee is kept physically segregated from non-4C certified coffee</t>
  </si>
  <si>
    <t>SP 11 - BPs delivering/selling 4C certified coffee to the BP Service Provider are listed in the BPM of the 4C Unit</t>
  </si>
  <si>
    <t>SP 12 -A report/reports are available on 4C certified coffee volumes purchased, received, stored, sold and delivered and volumes are consistent with the amounts stated on delivery notes, contracts, invoices, etc.</t>
  </si>
  <si>
    <t>SP 13 - The volume of outgoing/sold 4C certified coffee at the BP Service Provider is equal or less than the amount of 4C certified coffee received/bought and stored, taking into account the respective conversion factor</t>
  </si>
  <si>
    <t>SP 14 - No "multiple claiming" of certified coffee occurs, e.g. selling/delivering one batch of certified coffee multiple times</t>
  </si>
  <si>
    <t>SP 15 - There is absence of any form of forced and bonded labour (no sanctions, penalties and coercion to compel workers to work) (only applicable for processor and storage)</t>
  </si>
  <si>
    <t>SP 17 - Disciplinary measures are in line with national laws and internationally recognized human rights (arbitrary penalties in case of e.g. sickness or pregnancy are forbidden) (only applicable for processor and storage)</t>
  </si>
  <si>
    <t>SP 19 - Children under the age of 15 do attend school (only applicable for processor and storage)</t>
  </si>
  <si>
    <t>SP 20 - Children under the age of 18 do not perform hazardous/harmful work (only applicable for processor and storage)</t>
  </si>
  <si>
    <t>SP 21 - Facilities to take care of children during the working hours of their parents are available (only applicable for processor and storage)</t>
  </si>
  <si>
    <t>SP 22 - Transportation is available to the BP Service Provider's and worker's children to go to school with, if required (only applicable for processor and storage)</t>
  </si>
  <si>
    <t>SP 23 - All workers are free to establish and join labour organizations of their own choice and to organize themselves to perform collective bargaining (only applicable for processor and storage)</t>
  </si>
  <si>
    <t>SP 24 - Annual discussions with permanent workers on topics related to working conditions, remuneration, dispute resolution, internal relations and matters of mutual concern take place and are documented (only applicable for processor an storage)</t>
  </si>
  <si>
    <t>SP 29 - A policy to respect and protect human rights is in place (only applicable for processor and storage)</t>
  </si>
  <si>
    <t>SP 30 - No form of physical, sexual, psychological or verbal harassment or abuse exists among the workers and in the relation between the BP Service Provider and its workers (only applicable for processor and storage)</t>
  </si>
  <si>
    <t>SP 31 - Complaint handling mechanisms such as anonymous grievance mechanisms are in place of which the BP Service Provider workers are aware of (only applicable for processor and storage)</t>
  </si>
  <si>
    <r>
      <t xml:space="preserve">For 100% of the BP Producers geo-coordinates are available within the BPM. If geo-coordinates are not available for 100% of the BP Producers, this check-point needs to be marked as non-conform.
</t>
    </r>
    <r>
      <rPr>
        <b/>
        <sz val="12"/>
        <rFont val="Calibri"/>
        <family val="2"/>
        <scheme val="minor"/>
      </rPr>
      <t xml:space="preserve">
Full compliance required at the Annual Update 1 (AU1), one year after the compliance level 1 audit. Needs to be included into the Improvement Plan (IP): </t>
    </r>
    <r>
      <rPr>
        <sz val="12"/>
        <rFont val="Calibri"/>
        <family val="2"/>
        <scheme val="minor"/>
      </rPr>
      <t xml:space="preserve">
Geo-coordinates for BP Producers have to be fully available within one year after the compliance level 1 audit. If they are not 100% available during the compliance level 1 audit, the collection of 100% of the data within one year needs to be included into the Improvement Plan (IP) and will be checked during the Annual Update 1 (AU1).
Data needs to be cross-checked during sample audits of BPs</t>
    </r>
  </si>
  <si>
    <r>
      <t xml:space="preserve">For 100% of the BP Producers national IDs are available within the BPM. If national IDs are not available for 100% of the BP Producers, this check-point needs to be marked as non-conform.
</t>
    </r>
    <r>
      <rPr>
        <b/>
        <sz val="12"/>
        <rFont val="Calibri"/>
        <family val="2"/>
        <scheme val="minor"/>
      </rPr>
      <t xml:space="preserve">Full compliance required at the Annual Update 1 (AU1), one year after the compliance level 1 audit. Needs to be included into the Improvement Plan (IP): </t>
    </r>
    <r>
      <rPr>
        <sz val="12"/>
        <rFont val="Calibri"/>
        <family val="2"/>
        <scheme val="minor"/>
      </rPr>
      <t xml:space="preserve">
National IDs for BP Producers have to be fully available within one year after the compliance level 1 audit. If they are not 100% available during the compliance level 1 audit, the collection of 100% of the data within one year needs to be included into the Improvement Plan (IP) and will be checked during the Annual Update 1 (AU1).
Data needs to be cross-checked during sample audits of BPs</t>
    </r>
  </si>
  <si>
    <r>
      <t xml:space="preserve">For 100% of the BPs a written agreement on the commitment to and compliance with the 4C requirements must be available at the Managing Entity (ME). If written agreements are not available for 100% of the BP Producers, this check-point needs to be marked as non-conform.
In the agreement, the BP clearly acknowledges its participation within the 4C Unit and its commitment to comply with the 4C requirements, in the local language of the respective BPs.
This can be done via written agreements through a specifically set-up document that is signed, a lecture to a group of producers and a term signed by all participants that they attended and agreed, a digital terms of use, through mobile applications, etc. Needs to be updated every time a fundamental 4C System change took place. 
BP Producers can join the 4C Unit during the validity period of the certificate, a written agreement is always required prior to their joining. </t>
    </r>
    <r>
      <rPr>
        <b/>
        <sz val="12"/>
        <rFont val="Calibri"/>
        <family val="2"/>
        <scheme val="minor"/>
      </rPr>
      <t xml:space="preserve">
Full compliance required at the Annual Update 1 (AU1), one year after the compliance level 1 audit. Needs to be included into the Improvement Plan (IP): 
</t>
    </r>
    <r>
      <rPr>
        <sz val="12"/>
        <rFont val="Calibri"/>
        <family val="2"/>
        <scheme val="minor"/>
      </rPr>
      <t>A written agreement from each BP needs to be available. If this is not yet available during the compliance level 1 audit, it has to be available for 100% of the BPs after one year, during Annual Update 1 (AU1)</t>
    </r>
  </si>
  <si>
    <r>
      <t xml:space="preserve">As this check-point cannot be checked during compliance level 1 audit, it needs to be marked as non-conform within the compliance level 1 audit in order to be automatically included into the Improvement Plan (IP). The selection "NA" is not allowed.
</t>
    </r>
    <r>
      <rPr>
        <b/>
        <sz val="12"/>
        <rFont val="Calibri"/>
        <family val="2"/>
        <scheme val="minor"/>
      </rPr>
      <t xml:space="preserve">
Full compliance required at the Annual Update 1 (AU1), one year after the compliance level 1 audit. Needs to be included into the Improvement Plan (IP): 
</t>
    </r>
    <r>
      <rPr>
        <sz val="12"/>
        <rFont val="Calibri"/>
        <family val="2"/>
        <scheme val="minor"/>
      </rPr>
      <t xml:space="preserve">
Crosscheck whether suppliers of 4C certified coffee are listed in the BPM. Check delivery notes, contracts, invoices, etc.</t>
    </r>
  </si>
  <si>
    <r>
      <t>As this check-point cannot be checked during compliance level 1 audit, it needs to be marked as non-conform within the compliance level 1 audit in order to be automatically included into the Improvement Plan (IP). The selection "NA" is not allowed.</t>
    </r>
    <r>
      <rPr>
        <b/>
        <sz val="12"/>
        <rFont val="Calibri"/>
        <family val="2"/>
        <scheme val="minor"/>
      </rPr>
      <t xml:space="preserve">
Full compliance required at the Annual Update 1 (AU1), one year after the compliance level 1 audit. Needs to be included into the Improvement Plan (IP): 
</t>
    </r>
    <r>
      <rPr>
        <sz val="12"/>
        <rFont val="Calibri"/>
        <family val="2"/>
        <scheme val="minor"/>
      </rPr>
      <t xml:space="preserve">
Compare the volume supplied with the BP data in the BPM. Verify plausibility of amounts</t>
    </r>
  </si>
  <si>
    <r>
      <t>As this check-point cannot be checked during compliance level 1 audit, it needs to be marked as non-conform within the compliance level 1 audit in order to be automatically included into the Improvement Plan (IP). The selection "NA" is not allowed.</t>
    </r>
    <r>
      <rPr>
        <b/>
        <sz val="12"/>
        <rFont val="Calibri"/>
        <family val="2"/>
        <scheme val="minor"/>
      </rPr>
      <t xml:space="preserve">
Full compliance required at the Annual Update 1 (AU1), one year after the compliance level 1 audit. Needs to be included into the Improvement Plan (IP): 
</t>
    </r>
    <r>
      <rPr>
        <sz val="12"/>
        <rFont val="Calibri"/>
        <family val="2"/>
        <scheme val="minor"/>
      </rPr>
      <t xml:space="preserve">
Comparison of volumes, considering incoming, outgoing and stored volumes at the ME, available on first day and last day of the assessed commercial reporting period (annually). This does not include 4C certified volumes that a ME might have bought from another ME, as it is then considered as first buyer for this volume of 4C certified coffee, as it does not originate from its own 4C Unit. The period of verification is the previous certification period</t>
    </r>
  </si>
  <si>
    <r>
      <t>As this check-point cannot be checked during compliance level 1 audit, it needs to be marked as non-conform within the compliance level 1 audit in order to be automatically included into the Improvement Plan (IP). The selection "NA" is not allowed.</t>
    </r>
    <r>
      <rPr>
        <b/>
        <sz val="12"/>
        <rFont val="Calibri"/>
        <family val="2"/>
        <scheme val="minor"/>
      </rPr>
      <t xml:space="preserve">
Full compliance required at the Annual Update 1 (AU1), one year after the compliance level 1 audit. Needs to be included into the Improvement Plan (IP): 
</t>
    </r>
    <r>
      <rPr>
        <sz val="12"/>
        <rFont val="Calibri"/>
        <family val="2"/>
        <scheme val="minor"/>
      </rPr>
      <t xml:space="preserve">
Verify that not more coffee has been sold as certified as has actually been received, e.g. one batch of coffee which is certified under 4C and another certification scheme cannot be sold once under 4C and once under the other scheme</t>
    </r>
  </si>
  <si>
    <r>
      <t xml:space="preserve">As this check-point cannot be checked during compliance level 1 audit, it needs to be marked as non-conform within the compliance level 1 audit in order to be automatically included into the Improvement Plan (IP). The selection "NA" is not allowed.
</t>
    </r>
    <r>
      <rPr>
        <b/>
        <sz val="12"/>
        <rFont val="Calibri"/>
        <family val="2"/>
        <scheme val="minor"/>
      </rPr>
      <t>For smallholders:</t>
    </r>
    <r>
      <rPr>
        <sz val="12"/>
        <rFont val="Calibri"/>
        <family val="2"/>
        <scheme val="minor"/>
      </rPr>
      <t xml:space="preserve"> Should be able to report at least verbally the coffee sales/deliveries, stock and main clients. At least the sales receipts or delivery notes must be available.
</t>
    </r>
    <r>
      <rPr>
        <b/>
        <sz val="12"/>
        <rFont val="Calibri"/>
        <family val="2"/>
        <scheme val="minor"/>
      </rPr>
      <t xml:space="preserve">Full compliance required at the Annual Update 1 (AU1), one year after the compliance level 1 audit. Needs to be included into the Improvement Plan (IP): 
 </t>
    </r>
    <r>
      <rPr>
        <sz val="12"/>
        <rFont val="Calibri"/>
        <family val="2"/>
        <scheme val="minor"/>
      </rPr>
      <t xml:space="preserve">
Check contracts, invoices, delivery notes regarding the volume of 4C certified coffee sold/delivered and the information on recipients/buyers of 4C certified coffee. The period of verification is the previous certification period</t>
    </r>
  </si>
  <si>
    <r>
      <t>As this check-point cannot be checked during compliance level 1 audit, it needs to be marked as non-conform within the compliance level 1 audit in order to be automatically included into the Improvement Plan (IP). The selection "NA" is not allowed.</t>
    </r>
    <r>
      <rPr>
        <b/>
        <sz val="12"/>
        <rFont val="Calibri"/>
        <family val="2"/>
        <scheme val="minor"/>
      </rPr>
      <t xml:space="preserve">
Full compliance required at the Annual Update 1 (AU1), one year after the compliance level 1 audit. Needs to be included into the Improvement Plan (IP): 
</t>
    </r>
    <r>
      <rPr>
        <sz val="12"/>
        <rFont val="Calibri"/>
        <family val="2"/>
        <scheme val="minor"/>
      </rPr>
      <t xml:space="preserve">
Reports must include information on the date of coffee purchase, receipt, sale and delivery, volumes of 4C certified coffee and the name and address of the seller/provider and recipient/buyer. Check typical records/documents such as contracts, invoices, reception records, delivery documents, weighbridge tickets, shipping documents, etc. regarding the volume of 4C certified coffee purchased, received, sold and delivered and the information on sellers and recipients of 4C certified coffee. Check whether the volumes stated in the report(s) match with the volumes stated on the respective documents.
With regard to the stock report, it shall include the volume of 4C certified coffee in stock at the beginning of the calendar year (volume carried over from the previous calendar year), the incoming and outgoing volumes of 4C certified coffee during the calendar year and 4C certified coffee volumes in stock at the end of the calendar year, to be carried forward to the next calendar year. 
The period of verification is the previous certification period</t>
    </r>
  </si>
  <si>
    <r>
      <t>As this check-point cannot be checked during compliance level 1 audit, it needs to be marked as non-conform within the compliance level 1 audit in order to be automatically included into the Improvement Plan (IP). The selection "NA" is not allowed.</t>
    </r>
    <r>
      <rPr>
        <b/>
        <sz val="12"/>
        <rFont val="Calibri"/>
        <family val="2"/>
        <scheme val="minor"/>
      </rPr>
      <t xml:space="preserve">
Full compliance required at the Annual Update 1 (AU1), one year after the compliance level 1 audit. Needs to be included into the Improvement Plan (IP): 
</t>
    </r>
    <r>
      <rPr>
        <sz val="12"/>
        <rFont val="Calibri"/>
        <family val="2"/>
        <scheme val="minor"/>
      </rPr>
      <t xml:space="preserve">
Comparison of volumes, considering incoming, outgoing and stored volumes available on first day and last day of the assessed period. The period of verification is the previous certification period. A determination of the conversion factor describing the relation between 4C certified coffee input and 4C certified coffee output. Check batch preparation reports (e.g. milling, grading, blending, etc.), if applicable</t>
    </r>
  </si>
  <si>
    <t>2.2
Working conditions</t>
  </si>
  <si>
    <t>1.3.1
Business Partner Producers have access to adequate independent technical assistance and information on good agricultural practices (GAP)</t>
  </si>
  <si>
    <t>SP 26 - An assessment has been conducted to identify if there exists any potential vulnerable group to discrimination among the BP's workers (only applicable for processor and storage)</t>
  </si>
  <si>
    <t>SP 28 - There is evidence that actions to remove possible obstacles that foster discrimination are being developed (only applicable for processor and storage)</t>
  </si>
  <si>
    <t>2.2.5
All workers and Business Partners are provided with suitable protective clothing and equipment according to legal requirements</t>
  </si>
  <si>
    <t>ME 9 - A detailed improvement and training plan based on the internal assessment and external audit (if applicable) is available and updated on a regular basis</t>
  </si>
  <si>
    <t>Check whether there is evidence that an assessment of potential vulnerable groups (e.g. women, migrant workers, etc.) has been conducted. Check whether there is documentation on identified vulnerable groups</t>
  </si>
  <si>
    <t xml:space="preserve">Check whether there is evidence that an assessment of potential vulnerable groups (e.g. women, migrant workers, etc.) has been conducted. Check whether there is documentation on identified vulnerable groups.
Not applicable for traders without storage
</t>
  </si>
  <si>
    <t>All workers, including permanent  and temporary workers (including migrant workers), receive the same benefits with regard to e.g. housing, food, transport, hygiene.
Not applicable for traders without storage</t>
  </si>
  <si>
    <t>All workers, including permanent, temporary, migrant and piece rate workers, receive the same benefits with regard to e.g. housing, food, transport, hygiene</t>
  </si>
  <si>
    <t>ME 5 - National identification numbers (IDs) are available for 100% of the BP Producers</t>
  </si>
  <si>
    <t>SP 25 - Collective agreements with workers are communicated and applied to all workers (only applicable for processor and storage)</t>
  </si>
  <si>
    <t>SP 27 - The BP Service Provider ensures that equal rights to its workers are secured with respect to age, gender, national origin, religion, race/colour, physical conditions and political views (only applicable for processor and storage)</t>
  </si>
  <si>
    <t>Not applicable for storage and dry mills.
Not applicable to operations supplied with water from the public supply system.
Critical catchment areas refer to areas from where springs, streams, rivers and water heads originate and serve or can potentially serve the water supply system of any village or town or a group of them and the preservation of which is so vital for the life and health of the community.
Check whether the wet mill creates or aggravates situations of water scarcity. Check the wet mill equipment as some equipment's require less water than others. Records on the amount of water used during wet milling is recorded. Water sources have been identified and are conserved by recycling, and/or by using less amounts that might not endanger water sustainability</t>
  </si>
  <si>
    <t>Critical catchment areas refer to areas from where springs, streams, rivers and water heads originate and serve or can potentially serve the water supply system of any village or town or a group of them and the preservation of which is so vital for the life and health of the community.
Check whether BP Producers create or aggravate situations of water scarcity. Check the irrigation in use (if applicable) or wet mill equipment (if applicable) as some equipment's require less water than others</t>
  </si>
  <si>
    <t xml:space="preserve">Practices of forced eviction to acquire land for coffee production, processing and handling from 2008 onwards are prohibited. In case of legal forced evictions, negative effects of relocation are mitigated. Evidence of compensation paid is available, including information on recipients of compensation, amount of compensation (e.g. housing, land, money), etc. as mutually agreed upon. Negative impacts on communities are avoided. Check whether there is any kind of evidence of an existing conflict regarding land. Check documents of land title, land rights </t>
  </si>
  <si>
    <t>Documented evidence available on health insurances for workers and of payment of treatment costs for workers where an accident has been reported.
Not applicable for traders without storage</t>
  </si>
  <si>
    <t>Check if there is any kind of indication with regard to disputes related to water (interviews, stakeholder consultation, media and NGO reports, etc.). Check whether any evidence is available that stakeholder engagement has taken place and if documentation on the resolving process is available. 
Not applicable for storage and dry mills.
Not applicable for traders without storage</t>
  </si>
  <si>
    <t>Check whether the producer has basic business and financial skills, knows its cost of production versus income, has ideas on income diversification, on increase in earnings through higher yields and/or expansion of cultivation areas to increase the living income</t>
  </si>
  <si>
    <t>Analysis with the GRAS tool possible. Use of satellite images, national and international databases on protected areas, etc.
All BPs shall comply with relevant national and regional laws and regulations as long as those laws and regulations do not violate any 4C requirements. The stricter rule shall always be followed: If, for example, certain countries have legislation in place that allows for a certain degree of primary forest clearance for agricultural production which violates the 4C criteria 3.1.1, it would not be allowed to produce coffee under the 4C System on these areas, even though it might be allowed by national law</t>
  </si>
  <si>
    <t>Assessment of water sources should have taken place and be documented.
Documented assessment of the availability of water sources are available (e.g. ground water or surface and a quantitative estimation). Only applicable in case the BP Producer uses irrigation or its own wet milling</t>
  </si>
  <si>
    <t>This includes agricultural and primary forest areas, protected and sensitive areas, relevant infrastructure of all BPs of a 4C Unit. Evidence may be the local land planning map or an analysis with GRAS</t>
  </si>
  <si>
    <t>An implementation plan with measures/trainings based on identified risks and needs, which have been identified through the internal assessment, have been developed covering those 4C requirements that have to be complied with in order to achieve the next level of certification. This may include quality aspects, health and safety, pesticide application, biodiversity conservation, record keeping, etc. A training/measure plan must be available, including information on the type of training/measure, date of training/measure and content of the training/measure. A list of participants in trainings has to be available, including the signature of the participants. Evidence has to be available on how the needs assessment has taken place and for which BPs a need has been identified. Interviews with participants of the trainings should be conducted to verify whether they have actually received the training and to verify the quality of the training, checking what the trainee has learned and as a consequence implemented or changed</t>
  </si>
  <si>
    <t>This refers to trainings the BP Service Provider has conducted for its own workers. A training policy and implementation plan needs to be available, including information on the type of training, date of training and content of training. A list of participants has to be available, including signatures of the participants. Check whether women and men have the same opportunities to participate. Interviews with participants of the trainings should be conducted to verify whether they have actually received the training and to verify the quality of the training, checking what the trainee has learned and as a consequence implemented or changed</t>
  </si>
  <si>
    <t>Soil conservation measures have been implemented. Measures and cultivation techniques are used to reduce the possibility of soil erosion and degradation. If there are signs of erosion, actions have been implemented to control erosion and restore the soil</t>
  </si>
  <si>
    <t>The plan should contain measures to reuse and recycle waste and ensure the safe disposal of waste according to the different types of waste and complying with local, regional and national legislation. If possible, Information on available recycling companies should be available.
Not applicable for traders without storage</t>
  </si>
  <si>
    <t>BP Service Provider is aware of the importance of wastewater treatment. Wastewater from processing facilities and from workers' housing sewage is not being discharged directly into water courses. Wastewater treatment system for wet processing and sewage is in place to reduce or eliminate pollution through wastewater that are in compliance with all parameters specified in local, regional and national legislation (e.g. septic tank for domestic wastewater, sedimentation tanks for wet mills, oil-water separator tank/box for tractor, sprayer and equipment washing station, green filter, etc).
Not applicable for traders without storage</t>
  </si>
  <si>
    <t>The ME has to ensure that all of its staff responsible for and working on the implementation and maintenance of the 4C requirements within the 4C Unit shall be competent and have the appropriate training, education, skills and experience. Knowledge on prevention measures to the exposure to COVID-19 and other similar diseases shall also be considered in order to distribute this knowledge among the BPs of a 4C Unit. Evidence can be e.g. participation in a formal 4C training, internal staff trainings, sufficient knowledge of the 4C requirements and its proper implementation, knowledge and training on sustainability, Good Agricultural Practices (GAP), management of producer groups, conduction of internal audits, training skills, etc.</t>
  </si>
  <si>
    <r>
      <t xml:space="preserve">As this check-point cannot be checked during compliance level 1 audit, it needs to be marked as non-conform within the compliance level 1 audit to be automatically included into the Improvement Plan (IP). The selection "NA" is not allowed.
</t>
    </r>
    <r>
      <rPr>
        <b/>
        <sz val="12"/>
        <rFont val="Calibri"/>
        <family val="2"/>
        <scheme val="minor"/>
      </rPr>
      <t xml:space="preserve">
Full compliance required at the Annual Update 1 (AU1), one year after the compliance level 1 audit. Needs to be included into the Improvement Plan (IP): </t>
    </r>
    <r>
      <rPr>
        <sz val="12"/>
        <rFont val="Calibri"/>
        <family val="2"/>
        <scheme val="minor"/>
      </rPr>
      <t xml:space="preserve">
Reports must include information on the date of coffee purchase, receipt or sale, volumes of 4C certified coffee and the name and address of the seller and recipient. Check typical records/documents such as contracts, invoices, reception records, delivery documents, weighbridge tickets, shipping documents, etc. regarding the volume of 4C certified coffee purchased, received and sold and the information on sellers and recipients of 4C certified coffee. Check whether the volumes stated in the report(s) match with the volumes stated on the respective documents.
The stock report shall include the volume of 4C certified coffee in stock at the beginning of the calendar year (volume carried over from the previous calendar year), the incoming and outgoing volumes of 4C certified coffee during the calendar year and 4C certified coffee volumes in stock at the end of the calendar year, to be carried forward to the next calendar year. 
Check whether the volume of 4C certified coffee sales matches with the information from the 4C commercial reporting. For the commercial reporting, the ME shall only report amounts of 4C certified coffee handled within its 4C Unit and not amounts the ME might have bought as a first buyer from another 4C certified ME. 
The period of verification is the previous certification period</t>
    </r>
  </si>
  <si>
    <t>P 1 - A management system is implemented, demonstrating commitment to compliance with 4C requirements, including the appointment of a responsible person for the implementation (not applicable for smallholders)</t>
  </si>
  <si>
    <t>SP 1 - A management system is implemented, demonstrating commitment to compliance with 4C requirements, including the appointment of a responsible person for the implementation</t>
  </si>
  <si>
    <t>Interview with workers, school records, site inspections. Applicable when workers reside in the premises of the BP Producer with their respective families</t>
  </si>
  <si>
    <t xml:space="preserve">Regulation of the equipment for pesticide application according to pressure, flow rate, etc. Personal protective equipment is controlled and ensured it is in good state </t>
  </si>
  <si>
    <t>Remuneration here includes wages as well as cash and in-kind benefits. The living wage should be measured according to the Global Living Wage Coalition or national defined living wage, if the country is not yet covered by the Coalition.
Living wage: The remuneration received for a standard workweek by a worker in a particular place sufficient to afford a decent standard of living for the worker and her or his family. Elements of a decent standard of living include food, water, housing, education, health care, transportation, clothing, and other essential needs including provision for unexpected events.
Not applicable for traders without storage</t>
  </si>
  <si>
    <t>Remuneration here includes wages as well as cash and in-kind benefits. The living wage should be measured according to the Global Living Wage Coalition or national defined living wage, if the country is not yet covered by the Coalition.
Living wage: The remuneration received for a standard workweek by a worker in a particular place is sufficient to afford a decent standard of living for the worker and her or his family. Elements of a decent standard of living include food, water, housing, education, health care, transportation, clothing, and other essential needs including provision for unexpected events</t>
  </si>
  <si>
    <t>3.1.2
Areas of high biodiversity, natural vegetation, fauna, soil and water sources and sensitive areas are conserved and/or restored</t>
  </si>
  <si>
    <t>Verify if discrimination or abuse cases are documented and what measures have been taken as a consequence. Interview with respective workers to verify if feedback on the cases have been provided and if a fair complaint handling procedure took place, without any evidence of discrimination in handling the process</t>
  </si>
  <si>
    <t>Verify if discrimination or abuse cases are documented and what measures have been taken as a consequence. Interview with respective workers to verify if feedback on the cases have been provided and if a fair complaint handling procedure took place, without any evidence of discrimination in handling the process
Not applicable for traders without storage</t>
  </si>
  <si>
    <t>Check based on the 4C Units map on land use, protected areas, etc. if any BP Producer is located in or in proximity to a protected area and if yes, whether the ME has the management plan of this area at hand and has knowledge on the regulations regarding its land use. For the analysis GRAS may be used</t>
  </si>
  <si>
    <t>On-site inspection to verify that measures from the action plan are continuously worked on. See previous guidance for examples on measures</t>
  </si>
  <si>
    <t>Check if an action plan is available on a landscape level where the ME's BPs are located with regard to the improvement and conservation of the mentioned areas. Examples of areas of high biodiversity are High Conservation Value (HCV) areas 1-3, examples for sensitive areas are: slopes, river banks, wetlands, watersheds, buffer zones, riparian forest or areas serving the purpose of nature and biodiversity protection, restoration of natural vegetation and fauna, and ecological valuable areas and HCV 4 areas. If the status of biodiversity is not clear, a HCV assessment might be conducted.
Possible conservation and improvement measures include: Increasing natural and semi-natural habitats on the farm (small forests, ponds, hedges, flowering strips, etc.), creation of buffer zones along unprotected aquatic ecosystems and amplification of buffer zones where needed, improve the connection between natural and semi-natural habitats by biological corridors, protect individuals of endangered trees, small ecological structures for species (nesting boxes, insect hotels, dry walls for reptiles, perches for birds of prey, etc.), reducing amount of chemicals applied by ground cover plants, mulching, mechanical control.
Measures may be coordinated with NGOs, environmental authorities, etc. active in the improvement of biodiversity in the respective region</t>
  </si>
  <si>
    <t>ME 32 - Regular soil analyses are conducted on a sample basis for BP Producers with the same production method and same soil type</t>
  </si>
  <si>
    <t xml:space="preserve">A survey has been conducted and is available with regard to the use of pesticides (list of pesticides, including type and amount applied per year) of the 4C Units smallholders. In case the 4C Unit does not comprise any smallholders, this check-point is not applicable </t>
  </si>
  <si>
    <t>Organic waste material may include processed wastes from coffee processing (wet or dry milling). Specific cultivation measures may include green manure, cultivation of legumes, shade trees and/or boundary plants</t>
  </si>
  <si>
    <t>Records related to quality parameters, such as moisture content, physical defects and storage conditions are available to ensure quality, food safety and to promote the implementation of good post-harvest practices by BPs registered in the 4C Unit. Assessment results and quality parameters are transparenty communicated to the BPs</t>
  </si>
  <si>
    <t>SP 6 - A systematic and documented quality assessment of the coffee cherries, parchment or green coffee bean is in place and reported to the BP Producers in a transparent way</t>
  </si>
  <si>
    <r>
      <t xml:space="preserve">Records are available on the type and amount of fertilizers applied. Check whether amount and type fits the nutritional requirements from the soil fertility plan.
</t>
    </r>
    <r>
      <rPr>
        <b/>
        <sz val="12"/>
        <rFont val="Calibri"/>
        <family val="2"/>
        <scheme val="minor"/>
      </rPr>
      <t>For smallholders:</t>
    </r>
    <r>
      <rPr>
        <sz val="12"/>
        <rFont val="Calibri"/>
        <family val="2"/>
        <scheme val="minor"/>
      </rPr>
      <t xml:space="preserve"> Interview with smallholder on the types and amounts of fertilizers applied and on knowledge of nutritional requirements</t>
    </r>
  </si>
  <si>
    <t>Documented assessment on soil fertility and nutrient management for BP Producers. Check if a soil and/or leaf analysis has been done if necessary (e.g. in case of very low yields, sick plants). Soil analyses can be conducted by the ME on a sample basis for BP Producers with the same production method and same soil type</t>
  </si>
  <si>
    <t>Visual inspection and interviews to check if all people on the farm/plantation have access to sanitation facilities and equipment. Rest areas should be clean, dry and safe</t>
  </si>
  <si>
    <t>Risk level applied for BP Producers during the audit</t>
  </si>
  <si>
    <t>ME 14 - A systematic and documented quality assessment of the coffee cherries, parchment or green coffee bean is in place and reported to the BPs in a transparent way</t>
  </si>
  <si>
    <t>SP 16 - The BP Service Provider is not involved in trafficking in persons, for example for labour recruitment (only applicable for processor and storage)</t>
  </si>
  <si>
    <t>SP 18 - Children under the age of 15 or legal school age are not part of the regular work force (only applicable for processor and storage)</t>
  </si>
  <si>
    <t>Only applicable if workers are living on the premises of the BP Service Provider. Interview with workers. The auditor needs to check whether the meals provided to the BPs workers are healthy, qualitative and affordable, based on country specifications and guidelines related to nutrition at work.
Not applicable for traders without storage</t>
  </si>
  <si>
    <t>Only applicable if workers are living on the premises of the farm. Interview with workers. The auditor needs to check whether the meals provided to BP's workers are healthy, qualitative and affordable, based on country specifications and guidelines related to nutrition at work</t>
  </si>
  <si>
    <t>The water conservation plan may include:
Protecting water sources by prevention of run-off of chemicals, mineral and organic substances, untreated water, etc. Buffer zones adjacent to water to control erosion with a width of minimum 10 meters of natural vegetation and without any chemical application, prevent pollution and protect wildlife habitat.
Not applicable for storage and dry mills.
Not applicable for traders without storage</t>
  </si>
  <si>
    <t>On a regular basis, soil samples are collected and analysed to measure the soil fertility of the cultivated fields of the BP Producers. Check with national agricultural research institutes to see what is appropriate to be considered as "regular"</t>
  </si>
  <si>
    <t>Records related to quality parameters, such as moisture content, physical defects and storage conditions are available to ensure quality, food safety and to promote the implementation of good post-harvest practices by BPs registered in the 4C Unit. Assessment results and quality parameters are transparently communicated to the BPs</t>
  </si>
  <si>
    <t>Written labour contracts for all workers are available. All workers have a copy of their labour contract. Contractual agreements are adhered to.  Contracts should include information on working hours, breaks, rest days, overtime, deductions, sickness, holiday entitlement, paid leave, period of notice, etc.
Not applicable for traders without storage</t>
  </si>
  <si>
    <t>Appropriate equipment and gear, including personal protection equipment, are available, well maintained and clean. The provision and proper maintenance of personal protective equipment and clothing comes with no costs for the workers. All workers, including permanent, temporary and piece rate worker, are fully protected against dangerous machinery, unhealthy working situations, chemicals, etc. Should be in compliance with legal requirements and Material Security Data Sheet (MSDS).
Not applicable for traders without storage</t>
  </si>
  <si>
    <t>Check records of pesticide use for coffee production and compare them with national registered products list</t>
  </si>
  <si>
    <t>Check whether technical assistance or recommendations from research institutions has been set up for fertilization according to nutritional requirements in the different regions under similar conditions (e.g. farming practices and soil type). Verify that the ME has distributed these recommendations to the BP Producers and the means of dissemination of this recommendation</t>
  </si>
  <si>
    <t>ME 15 - Appropriate measures (e.g. trainings) have been undertaken to address the risks and needs identified during the internal assessments</t>
  </si>
  <si>
    <t xml:space="preserve">ME 16 - The ME provides or facilitates access to adequate independent technical assistance and information on e.g. soil conservation and fertility, IPM, innovations, credit, planting material/seedlings to BP Producers, where need was identified </t>
  </si>
  <si>
    <t>ME 17 - Transparent pricing mechanisms are made available to BPs or made public through signs or other mechanisms and are regularly updated, if BPs do not have access to such kind of information</t>
  </si>
  <si>
    <t>ME 18 - A clear procedure on the management of traceability within the 4C Unit is available and implemented</t>
  </si>
  <si>
    <t xml:space="preserve">ME 19 - 4C certified coffee is kept physically segregated from non-4C certified coffee </t>
  </si>
  <si>
    <t>ME 20 - BPs selling and/or supplying 4C certified coffee to the ME are listed in the BPM of the 4C Unit</t>
  </si>
  <si>
    <t>ME 21 - A report/reports are available on 4C certified coffee volumes purchased, received, sold and stored and volumes are consistent with the amounts stated on contracts, invoices, delivery documents, commercial reporting in the 4C portal, etc.</t>
  </si>
  <si>
    <t>ME 24 - Sales of 4C certified coffee are covered by the validity period of the 4C Unit's certificate at the date of transfer of ownership (invoice date)</t>
  </si>
  <si>
    <t>ME 25 - No "multiple claiming" of certified coffee occurs, e.g. selling one batch of certified coffee multiple times</t>
  </si>
  <si>
    <t>ME 26 - A map of the 4C Unit's land use, protected areas, watersheds and water sources is available</t>
  </si>
  <si>
    <t>ME 27 - If BP Producers of a 4C Unit are located in or close to a protected area, the ME must be informed about the management plan of the protected area and must know the regulations regarding land use</t>
  </si>
  <si>
    <t>ME 28 - The ME has developed an action plan on a landscape level (area where its BPs are located) to protect and restore areas of high biodiversity, natural vegetation, fauna, soil and water sources, and sensitive areas</t>
  </si>
  <si>
    <t>ME 29 - Actions from the action plan on protection and restoration of areas of high biodiversity, natural vegetation, fauna, soil and water sources and sensitive areas are implemented on a landscape level</t>
  </si>
  <si>
    <t>ME 30 - The ME is in dialogue with other stakeholders to coordinate conservation efforts of high biodiversity areas, natural vegetation, fauna, soil and water sources and sensitive areas on a landscape approach which are known or considered to be in critical stage within the 4C Unit</t>
  </si>
  <si>
    <t>ME 31 - An aggregated survey of the use/application of pesticides for coffee production is available for the entire group of smallholders</t>
  </si>
  <si>
    <t>ME 33 - Based on the soil analyses, the ME provides (or facilitates access to) technical assistance or recommendations from research institutions regarding nutritional requirements to the BP Producers that are adopting similar farming practices and are located in the same soil type</t>
  </si>
  <si>
    <t>P 7 - BP Producer knows of measures that do have an impact on profitability and productivity to achieve a scale of production that is economically viable and the strategy to achieve this goal (only applicable for smallholders)</t>
  </si>
  <si>
    <t>P 9 - Trainings must have been provided to all relevant workers of the BP Producer on an equal basis on a risk based approach regarding 4C requirements offered for free during working hours (not applicable for smallholders)</t>
  </si>
  <si>
    <t>P 10 - A clear procedure on the management of traceability is available and implemented</t>
  </si>
  <si>
    <t>P 11 - 4C certified coffee is physically segregated from non-4C certified coffee</t>
  </si>
  <si>
    <t>P 12 - Records of 4C certified coffee produced on the field(s)/plot(s) which are registered in the Business Partner Map (BPM) of the 4C Unit are available (not applicable for smallholders)</t>
  </si>
  <si>
    <t>P 14 - The volume of 4C certified coffee sold by the BP Producer is consistent with the size of the field(s)/plot(s) which are registered in the Business Partner Map (BPM) of the 4C Unit</t>
  </si>
  <si>
    <t>P 15 - No "multiple claiming" of certified coffee occurs, e.g. selling/delivering one batch of certified coffee multiple times</t>
  </si>
  <si>
    <t>P 16 - There is no indication of forced evictions against persons, families and/or groups from their homes and communities without mutually agreed compensation since 2006</t>
  </si>
  <si>
    <t>P 17 - New land acquisitions have been carried out with free, prior and informed consent (FPIC) of affected people</t>
  </si>
  <si>
    <t>P 18 - BP Producers do have legal land title and/or government permits for the land they are cultivating</t>
  </si>
  <si>
    <t>P 19 - There is absence of any form of forced and bonded labour (no sanctions, penalties and coercion to compel workers to work)</t>
  </si>
  <si>
    <t>P 20 - The BP Producer is not involved in trafficking in persons, for example for labour recruitment</t>
  </si>
  <si>
    <t>P 21 - Disciplinary measures are in line with national laws and internationally recognized human rights (arbitrary penalties in case of e.g. sickness or pregnancy are forbidden)</t>
  </si>
  <si>
    <t>P 22 - Children under the age of 15 (or legal school age) are not part of the regular work force</t>
  </si>
  <si>
    <t>P 23 - Children under the age of 15 (or legal school age) do attend school</t>
  </si>
  <si>
    <t>P 24 - Children under the age of 18 do not perform hazardous/harmful work</t>
  </si>
  <si>
    <t>P 26 - Transportation is available for the BP Producer's and worker's children to go to school with, if required (not applicable for smallholders)</t>
  </si>
  <si>
    <t>P 27 - All workers are free to establish and join labour organizations of their own choice and to organize themselves to perform collective bargaining (not applicable for smallholders)</t>
  </si>
  <si>
    <t>P 28 - Annual discussions with permanent workers on topics related to working conditions, remuneration, dispute resolution, internal relations and matters of mutual concern take place and are documented (not applicable for smallholders)</t>
  </si>
  <si>
    <t>P 29 - Collective agreements with workers of the BP Producer are communicated and applied to all workers of the BP Producer (not applicable for smallholders)</t>
  </si>
  <si>
    <t>P 30 - An assessment has been conducted to identify if there exists any potential vulnerable group to discrimination among the BP's workers  (not applicable for smallholders)</t>
  </si>
  <si>
    <t>P 31 - The BP Producer ensures that equal rights to its workers are secured with respect to age, gender, national origin, religion, race/colour, physical conditions and political views</t>
  </si>
  <si>
    <t>P 32 - There is evidence that actions to remove  possible obstacles that foster discrimination are being developed (not applicable for smallholders)</t>
  </si>
  <si>
    <t>P 33 - A policy to respect and protect human rights is in place</t>
  </si>
  <si>
    <t>P 34 - No form of physical, sexual, psychological or verbal harassment or abuse exists among the workers and in the relation between BP Producer and its workers</t>
  </si>
  <si>
    <t>P 35 - Complaint handling mechanisms such as anonymous grievance mechanisms are in place of which the BP Producer's workers are aware of (not applicable for smallholders)</t>
  </si>
  <si>
    <t>P 36 - Proper feedback has been provided to BP Producer's workers in case a discrimination or abusive behaviour was reported and concrete measures to prevent or solve it have been implemented (not applicable to smallholders)</t>
  </si>
  <si>
    <t>P 37- Policies to promote gender equality among the BP Producer's workers are in place (not applicable for smallholders)</t>
  </si>
  <si>
    <t>P 38 - Labour contracts are available and adhered to</t>
  </si>
  <si>
    <t>P 39 - Employment conditions of BP Producer's workers comply with legal regulations and/or collective bargaining agreements</t>
  </si>
  <si>
    <t>P 40 - Wages for all workers are in compliance with at least the national minimum wages or sector agreements (whichever is higher) (not applicable for smallholders)</t>
  </si>
  <si>
    <t xml:space="preserve">P 41 - Remuneration for all workers is in compliance with the living wage (not applicable for smallholders) </t>
  </si>
  <si>
    <t>P 42 - Wages are paid in time (not applicable for smallholders)</t>
  </si>
  <si>
    <t>P 43 - Wages paid are documented by payment records or pay slips and a copy is provided to the workers (not applicable for smallholders)</t>
  </si>
  <si>
    <t>P 44 - Temporary and permanent workers receive the same benefits (beyond wages) (not applicable for smallholders)</t>
  </si>
  <si>
    <t>P 45 - Working time for all workers does not exceed 48 hours weekly or fewer if provided by national law (not applicable for smallholders)</t>
  </si>
  <si>
    <t>P 46 - Overtime is voluntary and fully remunerated for workers, not exceeding 12 hours per week (not applicable for smallholders)</t>
  </si>
  <si>
    <t>P 47 - Workers do have at least one day off for every six days worked and continuous working days never exceed 21 days (not applicable for smallholders)</t>
  </si>
  <si>
    <t>P 48 - Workers are entitled to maternity/paternity leave and other benefits in accordance with national law (not applicable for smallholders)</t>
  </si>
  <si>
    <t>P 49 - Workers who take maternity/paternity leave are entitled to return to their employment at the same terms and conditions of prior employment (not applicable for smallholders)</t>
  </si>
  <si>
    <t>P 50 - Negative impacts from the BP Producers operations on neighbouring communities are assessed and identified (not applicable for smallholders)</t>
  </si>
  <si>
    <t>P 51 - BP Producers address identified negative impacts (not applicable for smallholders)</t>
  </si>
  <si>
    <t>P 52 - BP Producers support economic development by providing opportunities for local employment and provision of services (not applicable for smallholders)</t>
  </si>
  <si>
    <t>P 53 - Adequate housing is provided to all permanent and temporary workers if needed (not applicable for smallholders)</t>
  </si>
  <si>
    <t>P 54 - Clean and adequate food storage areas, designated rest areas, protection during rainfall, toilets and handwashing facilities are available on site and accessible to all workers (not applicable for smallholders)</t>
  </si>
  <si>
    <t>P 55 - Potable water is available to the BP Producer and all of its workers (including subcontracted workers) in sufficient quantity</t>
  </si>
  <si>
    <t>P 56 - A risk assessment has been conducted to identify major health and safety risks at the workplace</t>
  </si>
  <si>
    <t>P 57 -  A health and safety program is implemented based on the risk assessment</t>
  </si>
  <si>
    <t>P 58 - Workers are aware about and trained according to health and safety risks and measures (not applicable for smallholders)</t>
  </si>
  <si>
    <t>P 59 - Clear and permanent warning signs are placed at potential risk areas (not applicable for smallholders)</t>
  </si>
  <si>
    <t>P 60 - Safe procedures to handle pesticides and hazardous chemicals are in place</t>
  </si>
  <si>
    <t>P 61 - All accidents are documented, appropriate medical treatment is provided and actions are taken to prevent similar accidents in the future (not applicable for smallholders)</t>
  </si>
  <si>
    <t>P 62 - Health insurance fees and/or treatment costs linked to work-related injuries or illnesses are covered by the BP (not applicable for smallholders)</t>
  </si>
  <si>
    <t>P 63 - Nursing women have access to nursing rooms/specific nursing places and adequate breaks during working hours (not applicable for smallholders)</t>
  </si>
  <si>
    <t>P 64 - The BP Producer and all of its workers are trained on and equipped with suitable protective clothing and equipment in accordance to legal requirements</t>
  </si>
  <si>
    <t>P 65 - Protective equipment is in a good state and regularly cleaned</t>
  </si>
  <si>
    <t>P 66 - Facilities to deal with accidents and accidental contaminations caused by the operator are available and sufficiently equipped</t>
  </si>
  <si>
    <t>P 67 - Impaired workers are not involved in hazardous work</t>
  </si>
  <si>
    <t>P 68 - The BP Producer diversifies his farming and/or commercial activities in order to expand sources of income and/or improve food security (only applicable for smallholders)</t>
  </si>
  <si>
    <t>P 69 - Workers have access to healthy, quality and affordable diet (food security) (not applicable for smallholders)</t>
  </si>
  <si>
    <t>P 70 - There is no cutting, destruction or conversion of primary forests and protected areas into coffee plantations since 2006</t>
  </si>
  <si>
    <t>P 72 - Actions from the action plan on protection and restoration of areas of high biodiversity, natural vegetation, fauna, soil and water sources and sensitive areas are implemented</t>
  </si>
  <si>
    <t>P 73 - No  hunting or trapping of protected species takes place</t>
  </si>
  <si>
    <t>P 74 - There is no use of GMO in coffee cultivation</t>
  </si>
  <si>
    <t>P 75 - Risks of climate change on coffee production have been identified and measures to adapt to and mitigate such risks are implemented</t>
  </si>
  <si>
    <t>P 76 - Pesticides listed in the 4C List of Unacceptable Pesticides are not used for coffee production</t>
  </si>
  <si>
    <t>P 77 - Pesticides listed in the 4C Red Pesticide List are not used for coffee production</t>
  </si>
  <si>
    <t>P 78 - The use of pesticides for coffee production is limited to officially registered products in the country</t>
  </si>
  <si>
    <t>P 79 - Pesticides listed in the 4C Yellow Pesticide List are avoided for coffee production</t>
  </si>
  <si>
    <t>P 80 - Pesticide application for coffee production (type, quantity, field/plot) is documented</t>
  </si>
  <si>
    <t>P 81 - Integrated pest management (IPM) is implemented, minimizing the application of pesticides in general</t>
  </si>
  <si>
    <t>P 82 - A plan to renew coffee varieties with more resistant coffee varieties is available and implemented</t>
  </si>
  <si>
    <t>P 83 - A systematic quality assessment with transparent parameters is in place, documenting the quality of the IPM system and/or the correct application of pesticides</t>
  </si>
  <si>
    <t>P 84 - Legal burning restrictions for pest control have been followed</t>
  </si>
  <si>
    <t>P 85 - Equipment for pesticide application is regulated before its use</t>
  </si>
  <si>
    <t>P 86 - Pesticides are applied, handled, stored and disposed in an appropriate way, including empty containers</t>
  </si>
  <si>
    <t>P 87 - A soil conservation plan based on a risk assessment is available, including measures with regard to tillage, riparian and/or protective vegetation, soil cover, drainage to prevent erosion, etc.</t>
  </si>
  <si>
    <t>P 88 - The soil conservation plan has been implemented</t>
  </si>
  <si>
    <t>P 89 - Measures to continuously assess and improve soil conservation are undertaken, based on expert recommendation</t>
  </si>
  <si>
    <t>P 90 - A soil fertility plan including management and good practices to reduce soil acidity and compaction based on field assessment is available and implemented</t>
  </si>
  <si>
    <t>P 91 - Fertilizers are applied according to nutritional requirements</t>
  </si>
  <si>
    <t>P 92 - Soil organic carbon is maintained or increased through returning organic waste material to the plantation or via implementing specific cultivation measures</t>
  </si>
  <si>
    <t>P 93 - Water sources have been identified, conserved, assessed against their availability for local communities and recuperated if necessary (not applicable for smallholders)</t>
  </si>
  <si>
    <t>P 94 - A water conservation plan is available to protect water source through e.g. prevention of run-off of chemicals, mineral and organic substances and untreated water and the set-up of buffer zones</t>
  </si>
  <si>
    <t>P 95 - The water conservation plan is implemented</t>
  </si>
  <si>
    <t>P 96 - Natural vegetation areas around springs and natural watercourses are maintained or re-established</t>
  </si>
  <si>
    <t>P 97 - Storage and washing areas for fertilizers, pesticides, batteries, diesel, other fuel or oil tanks or any waste that could contaminate water source are safely constructed, environmentally safe and kept according to local law</t>
  </si>
  <si>
    <t>P 99 - In case of disputes related to water, the BP Producer engages with affected stakeholders to resolve it</t>
  </si>
  <si>
    <t>P 100 - Overuse of water in critical catchment areas is avoided</t>
  </si>
  <si>
    <t>P 101 -  Water use is documented (not applicable for smallholders)</t>
  </si>
  <si>
    <t>P 102 - Measures to improve the water use efficiency have been implemented (not applicable for BP Producers without irrigation and own wet mill)</t>
  </si>
  <si>
    <t>P 103- Wastewater is not discharged directly into water courses</t>
  </si>
  <si>
    <t>P 104 - A waste management plan is available, which corresponds with the size of the BP Producer's operation, including measures to reduce, reuse and recycle waste, to ensure its safe disposal and to avoid landfill or burning</t>
  </si>
  <si>
    <t>P 105 - The waste management plan is implemented</t>
  </si>
  <si>
    <t>P 106 - Hazardous wastes are safely disposed of in order to prevent contamination of water, soil and air resources as well as harm to human beings and animals</t>
  </si>
  <si>
    <t>SP 33 - Policies to promote gender equality among the workers are in place (only applicable for processor and storage)</t>
  </si>
  <si>
    <t xml:space="preserve">SP 34 - Written labour contracts are available and adhered to (only applicable for processor and storage) </t>
  </si>
  <si>
    <t>SP 35 - Employment conditions of workers comply with legal regulations and/or collective bargaining agreements (only applicable for processor and storage)</t>
  </si>
  <si>
    <t>SP 37 - Remuneration for all workers is in compliance with the living wage (only applicable for processor and storage)</t>
  </si>
  <si>
    <t>SP 38 - Wages are paid in time (only applicable for processor and storage)</t>
  </si>
  <si>
    <t>SP 39 - Wages paid are documented by payment records or pay slips and a copy is provided to the workers (only applicable for processor and storage)</t>
  </si>
  <si>
    <t>SP 40 - Temporary and permanent workers receive the same benefits (beyond wages) (only applicable for processor and storage)</t>
  </si>
  <si>
    <t>SP 41 - Working time for all workers does not exceed 48 hours weekly or fewer if provided by national law (only applicable for processor and storage)</t>
  </si>
  <si>
    <t>SP 42 - Overtime is voluntary and fully remunerated for workers, not exceeding 12 hours per week (only applicable for processor and storage)</t>
  </si>
  <si>
    <t>SP 43 - Workers do have at least one day off for every six days worked and continuous working days never exceed 21 days (only applicable for processor and storage)</t>
  </si>
  <si>
    <t>SP 44 - Workers are entitled to maternity/paternity leave and other benefits in accordance with national law (only applicable for processor and storage)</t>
  </si>
  <si>
    <t>SP 45 - Workers who take maternity/paternity leave are entitled to return to their employment at the same terms and conditions of prior employment (only applicable for processor and storage)</t>
  </si>
  <si>
    <t>SP 46 - Negative impacts from the BP Service Providers operations on neighbouring communities are assessed and identified (only applicable for processor and storage)</t>
  </si>
  <si>
    <t>SP 47 - BP Service Providers address identified negative impacts (only applicable for processor and storage)</t>
  </si>
  <si>
    <t>SP 48 - BP Service Providers support economic development by providing opportunities for local employment and provision of services (only applicable for processor and storage)</t>
  </si>
  <si>
    <t>SP 49 - Adequate housing is provided to all permanent and temporary workers if needed (only applicable for processor and storage)</t>
  </si>
  <si>
    <t>SP 51 - Potable water is available to the BPs and all of its workers (including subcontracted workers) in sufficient quantity (only applicable for processor and storage)</t>
  </si>
  <si>
    <t>SP 52 - A risk assessment has been conducted to identify major health and safety risks at the workplace (only applicable for processor and storage)</t>
  </si>
  <si>
    <t>SP 53 - A health and safety program is implemented based on the risk assessment (only applicable for processor and storage)</t>
  </si>
  <si>
    <t>SP 54 - Workers are aware about and trained according to health and safety risks and measures (only applicable for processor and storage)</t>
  </si>
  <si>
    <t>SP 55 - Clear and permanent warning signs are placed at potential risk areas (only applicable for processor and storage)</t>
  </si>
  <si>
    <t>SP 56 - Safe procedures to handle hazardous chemicals are in place (only applicable for processor and storage)</t>
  </si>
  <si>
    <t>SP 57 - All accidents are documented, appropriate medical treatment is provided and actions are taken to prevent similar accidents in the future (only applicable for processor and storage)</t>
  </si>
  <si>
    <t>SP 58 - Health insurance fees and/or treatment costs linked to work-related injuries or illnesses are covered by the BP (only applicable for processor and storage)</t>
  </si>
  <si>
    <t>SP 59 - Nursing women have access to nursing rooms/specific nursing places and adequate breaks during working hours (only applicable for processor and storage)</t>
  </si>
  <si>
    <t>SP 60 - The BPs and all of its workers are trained on and equipped with suitable protective clothing and equipment in accordance to legal requirements (only applicable for processor and storage)</t>
  </si>
  <si>
    <t>SP 61 - Protective equipment is in a good state and regularly cleaned (only applicable for processor and storage)</t>
  </si>
  <si>
    <t>SP 62 - Facilities to deal with accidents and accidental contaminations caused by the operator are available and sufficiently equipped (only applicable for processor and storage)</t>
  </si>
  <si>
    <t>SP 63 - Impaired workers are not involved in hazardous work (only applicable for processor and storage)</t>
  </si>
  <si>
    <t>SP 64 - Workers have access to healthy, quality and affordable diet (food security) (only applicable for processor and storage)</t>
  </si>
  <si>
    <t xml:space="preserve">SP 65 - Chemicals are applied, handled, stored and disposed in an appropriate way, including empty containers (only applicable for processor and storage)
</t>
  </si>
  <si>
    <t>SP 66 -  Water sources have been identified, conserved, assessed against their availability for local communities and recuperated if necessary (only applicable for wet mills)</t>
  </si>
  <si>
    <t>SP 67 - A water conservation plan is available (only applicable for wet mills) to protect water source through e.g. prevention of run-off of chemicals, mineral and organic substances and untreated water and the set-up of buffer zones</t>
  </si>
  <si>
    <t>SP 68 - The water conservation plan is implemented (only applicable for wet mills)</t>
  </si>
  <si>
    <t>SP 69 - Storage and washing areas for fertilizers, pesticides, batteries, diesel, other fuel or oil tanks or any waste that could contaminate water source are safely constructed, environmentally safe and kept according to local law (only applicable for processor and storage)</t>
  </si>
  <si>
    <t>SP 71 - In case of disputes related to water, the BP Service Provider engages with affected stakeholders to resolve it (only applicable for wet mills)</t>
  </si>
  <si>
    <t>SP 72 - Overuse of water in critical catchment areas is avoided (only applicable for wet mills)</t>
  </si>
  <si>
    <t>SP 73 - Water use is documented (only applicable for wet mills)</t>
  </si>
  <si>
    <t>SP 74 - Measures to improve the water use efficiency have been implemented (only applicable for wet mills)</t>
  </si>
  <si>
    <t>SP 75 - Wastewater is not discharged directly into water courses (only applicable for processor and storage)</t>
  </si>
  <si>
    <t>SP 76 - A waste management plan is available, which corresponds with the size of the BP Service Provider's operation, including measures to reduce, reuse and recycle waste, to ensure its safe disposal and to avoid landfill or burning (only applicable for processor and storage)</t>
  </si>
  <si>
    <t>SP 77 - The waste management plan is implemented (only applicable for processor and storage)</t>
  </si>
  <si>
    <t>SP 78 - Hazardous wastes are safely disposed of in order to prevent contamination of water, soil and air resources as well as harm to human beings and animals (only applicable for processor and storage)</t>
  </si>
  <si>
    <t>SP 79 - Records on energy used for the processing and/or storing of coffee are available (only applicable for processor and storage)</t>
  </si>
  <si>
    <t>SP 80 - Availability, accessibility and affordability of renewable energy sources is identified (only applicable for processor and storage)</t>
  </si>
  <si>
    <t>SP 81 - Efforts have been made to reduce the use of energy in general, reduce the use of non-renewable energy in particular and increase the amount of renewable energy sources used (only applicable for processor and storage)</t>
  </si>
  <si>
    <r>
      <t xml:space="preserve">P 98 - Water use is in compliance with applicable regulations and local legislations and does respect existing </t>
    </r>
    <r>
      <rPr>
        <sz val="12"/>
        <color theme="1"/>
        <rFont val="Calibri"/>
        <family val="2"/>
        <scheme val="minor"/>
      </rPr>
      <t>water use rights (both formal and customary)</t>
    </r>
  </si>
  <si>
    <t>Major check-points:</t>
  </si>
  <si>
    <r>
      <t>Check whether BP</t>
    </r>
    <r>
      <rPr>
        <sz val="12"/>
        <color rgb="FFFF0000"/>
        <rFont val="Calibri"/>
        <family val="2"/>
        <scheme val="minor"/>
      </rPr>
      <t xml:space="preserve"> </t>
    </r>
    <r>
      <rPr>
        <sz val="12"/>
        <color theme="1"/>
        <rFont val="Calibri"/>
        <family val="2"/>
        <scheme val="minor"/>
      </rPr>
      <t xml:space="preserve">Producer has records on costs and income related to its coffee operations available, such as costs from labour, inputs, technical assistance, pruning, harvesting and incomes through coffee sales. 
</t>
    </r>
    <r>
      <rPr>
        <sz val="12"/>
        <color rgb="FFFF0000"/>
        <rFont val="Calibri"/>
        <family val="2"/>
        <scheme val="minor"/>
      </rPr>
      <t xml:space="preserve">
</t>
    </r>
    <r>
      <rPr>
        <b/>
        <sz val="12"/>
        <color theme="1"/>
        <rFont val="Calibri"/>
        <family val="2"/>
        <scheme val="minor"/>
      </rPr>
      <t xml:space="preserve">For Smallholders: </t>
    </r>
    <r>
      <rPr>
        <sz val="12"/>
        <color theme="1"/>
        <rFont val="Calibri"/>
        <family val="2"/>
        <scheme val="minor"/>
      </rPr>
      <t xml:space="preserve">the BP Producers should have knowledge about the quantity of coffee sold per year and the corresponding annual revenue. Annual costs related to hiring labour, service providers (e.g. processing, storage, transportation, spraying), purchase of inputs or any other relevant costs. They should know what is the minimum production (bags per year) that they need to produce in order for their business to be economically viable. </t>
    </r>
  </si>
  <si>
    <r>
      <t xml:space="preserve">As this check-point cannot be checked during compliance level 1 audit, it needs to be marked as non-conform within the compliance level 1 audit in order to be automatically included into the Improvement Plan (IP). The selection "NA" is not allowed.
</t>
    </r>
    <r>
      <rPr>
        <b/>
        <sz val="12"/>
        <color theme="1"/>
        <rFont val="Calibri"/>
        <family val="2"/>
        <scheme val="minor"/>
      </rPr>
      <t xml:space="preserve">Full compliance required at the Annual Update 1 (AU1), one year after the compliance level 1 audit. Needs to be included into the Improvement Plan (IP): 
</t>
    </r>
    <r>
      <rPr>
        <sz val="12"/>
        <color theme="1"/>
        <rFont val="Calibri"/>
        <family val="2"/>
        <scheme val="minor"/>
      </rPr>
      <t xml:space="preserve">
Verify contracts, invoices, delivery notes regarding the total amount of 4C coffee supplied and check plausibility of amounts compared to e.g. farm size, level of soil fertility, coffee variety, level of technology, occurrence of pest and disease, irrigation applied or not</t>
    </r>
  </si>
  <si>
    <r>
      <t xml:space="preserve">As this check-point cannot be checked during compliance level 1 audit, it needs to be marked as non-conform within the compliance level 1 audit in order to be automatically included into the Improvement Plan (IP). The selection "NA" is not allowed.
</t>
    </r>
    <r>
      <rPr>
        <b/>
        <sz val="12"/>
        <color theme="1"/>
        <rFont val="Calibri"/>
        <family val="2"/>
        <scheme val="minor"/>
      </rPr>
      <t xml:space="preserve">Full compliance required at the Annual Update 1 (AU1), one year after the compliance level 1 audit. Needs to be included into the Improvement Plan (IP): 
</t>
    </r>
    <r>
      <rPr>
        <sz val="12"/>
        <color theme="1"/>
        <rFont val="Calibri"/>
        <family val="2"/>
        <scheme val="minor"/>
      </rPr>
      <t xml:space="preserve">
Verify that not more coffee has been sold/delivered as certified as has actually been produced, e.g. one batch of coffee which is certified under 4C and another certification scheme cannot be sold/delivered once under 4C and once under the other scheme</t>
    </r>
  </si>
  <si>
    <r>
      <t>P 25 - Facilities to take care of children during the working hours of their parents</t>
    </r>
    <r>
      <rPr>
        <sz val="12"/>
        <color rgb="FF7030A0"/>
        <rFont val="Calibri"/>
        <family val="2"/>
        <scheme val="minor"/>
      </rPr>
      <t xml:space="preserve"> </t>
    </r>
    <r>
      <rPr>
        <sz val="12"/>
        <color theme="1"/>
        <rFont val="Calibri"/>
        <family val="2"/>
        <scheme val="minor"/>
      </rPr>
      <t>are available (not applicable for smallholders)</t>
    </r>
  </si>
  <si>
    <r>
      <t xml:space="preserve">A policy should be in place to prevent harassment, abuse, mistreatment and intimidation of workers
</t>
    </r>
    <r>
      <rPr>
        <b/>
        <sz val="12"/>
        <color theme="1"/>
        <rFont val="Calibri"/>
        <family val="2"/>
        <scheme val="minor"/>
      </rPr>
      <t>For smallholders:</t>
    </r>
    <r>
      <rPr>
        <sz val="12"/>
        <color theme="1"/>
        <rFont val="Calibri"/>
        <family val="2"/>
        <scheme val="minor"/>
      </rPr>
      <t xml:space="preserve"> Smallholders should be interviewed with regard to awareness of relevant human rights, possible issues that violate human rights and commitment to respect and protect human rights</t>
    </r>
  </si>
  <si>
    <r>
      <t xml:space="preserve">Written labour contracts for all workers are available. All workers have a copy of their labour contract. Contractual agreements are adhered to. Contracts should include information on working hours, breaks, rest days, overtime, deductions, sickness, holiday entitlement, paid leave, period of notice, etc.
</t>
    </r>
    <r>
      <rPr>
        <b/>
        <sz val="12"/>
        <color theme="1"/>
        <rFont val="Calibri"/>
        <family val="2"/>
        <scheme val="minor"/>
      </rPr>
      <t>For smallholders:</t>
    </r>
    <r>
      <rPr>
        <sz val="12"/>
        <color theme="1"/>
        <rFont val="Calibri"/>
        <family val="2"/>
        <scheme val="minor"/>
      </rPr>
      <t xml:space="preserve"> In case of hiring temporary workers, verbal contractual agreements are accepted provided that this is in accordance with national law</t>
    </r>
  </si>
  <si>
    <r>
      <t xml:space="preserve">This includes procedures, equipment, responsibilities and monitoring to deal with risks. Adequate first aid supplies are available and easily accessible to meet all reasonably foreseeable emergency medical situation
</t>
    </r>
    <r>
      <rPr>
        <b/>
        <sz val="12"/>
        <color theme="1"/>
        <rFont val="Calibri"/>
        <family val="2"/>
        <scheme val="minor"/>
      </rPr>
      <t>For smallholders:</t>
    </r>
    <r>
      <rPr>
        <sz val="12"/>
        <color theme="1"/>
        <rFont val="Calibri"/>
        <family val="2"/>
        <scheme val="minor"/>
      </rPr>
      <t xml:space="preserve"> Evidence that measures have been undertaken to act against any health and safety risks identified in the risk assessment. Knowledge of risk and how to address or avoid those should be checked</t>
    </r>
  </si>
  <si>
    <r>
      <rPr>
        <b/>
        <sz val="12"/>
        <color theme="1"/>
        <rFont val="Calibri"/>
        <family val="2"/>
        <scheme val="minor"/>
      </rPr>
      <t>Only applicable for smallholders:</t>
    </r>
    <r>
      <rPr>
        <sz val="12"/>
        <color theme="1"/>
        <rFont val="Calibri"/>
        <family val="2"/>
        <scheme val="minor"/>
      </rPr>
      <t xml:space="preserve"> 
Appropriate equipment and gear, including personal protection equipment are available, well maintained and clean (e.g. rubber gloves, rubber boots, facemasks, protective overalls, appropriate respiratory, ear and eye protection devices or similar protective equipment). BP Producers and its workers are fully protected against dangerous machinery, unhealthy working situations, chemicals, etc. Should be in compliance with legal requirements and Material Security Data Sheet (MSDS). Evidence on trainings or instructions provided to the workers on the use of protective equipment and clothing must be available.
If non-compliant during compliance level 1 audit, it needs to be included into the Improvement Plan (IP). </t>
    </r>
    <r>
      <rPr>
        <b/>
        <sz val="12"/>
        <color theme="1"/>
        <rFont val="Calibri"/>
        <family val="2"/>
        <scheme val="minor"/>
      </rPr>
      <t>Implementation is required one year after the compliance level 1 audit</t>
    </r>
    <r>
      <rPr>
        <sz val="12"/>
        <color theme="1"/>
        <rFont val="Calibri"/>
        <family val="2"/>
        <scheme val="minor"/>
      </rPr>
      <t xml:space="preserve">, </t>
    </r>
    <r>
      <rPr>
        <b/>
        <sz val="12"/>
        <color theme="1"/>
        <rFont val="Calibri"/>
        <family val="2"/>
        <scheme val="minor"/>
      </rPr>
      <t>during Annual Update 1 (AU1)</t>
    </r>
  </si>
  <si>
    <r>
      <rPr>
        <b/>
        <sz val="12"/>
        <color theme="1"/>
        <rFont val="Calibri"/>
        <family val="2"/>
        <scheme val="minor"/>
      </rPr>
      <t xml:space="preserve">Not applicable for smallholders. For smallholders, see cell below: </t>
    </r>
    <r>
      <rPr>
        <sz val="12"/>
        <color theme="1"/>
        <rFont val="Calibri"/>
        <family val="2"/>
        <scheme val="minor"/>
      </rPr>
      <t xml:space="preserve">
Physical inspection of workplace and protective equipment. Interview with BP Producer and workers on cleaning procedure of equipment</t>
    </r>
  </si>
  <si>
    <r>
      <rPr>
        <b/>
        <sz val="12"/>
        <color theme="1"/>
        <rFont val="Calibri"/>
        <family val="2"/>
        <scheme val="minor"/>
      </rPr>
      <t xml:space="preserve">Only applicable for smallholders: </t>
    </r>
    <r>
      <rPr>
        <sz val="12"/>
        <color theme="1"/>
        <rFont val="Calibri"/>
        <family val="2"/>
        <scheme val="minor"/>
      </rPr>
      <t xml:space="preserve">
Physical inspection of workplace and protective equipment. Interview with BP Producer and workers on cleaning procedure of equipment
If non-compliant during compliance level 1 audit, it needs to be included into the Improvement Plan (IP). </t>
    </r>
    <r>
      <rPr>
        <b/>
        <sz val="12"/>
        <color theme="1"/>
        <rFont val="Calibri"/>
        <family val="2"/>
        <scheme val="minor"/>
      </rPr>
      <t>Implementation is required one year after the compliance level 1 audit, during Annual Update 1 (AU1)</t>
    </r>
  </si>
  <si>
    <r>
      <t xml:space="preserve">Check if an action plan is available for the farm area with regard to the improvement and conservation of the mentioned areas. Examples of areas of high biodiversity are High Conservation Value (HCV) areas 1-3, examples for sensitive areas are: slopes, river banks, wetlands, watersheds, buffer zones, riparian forest or areas serving the purpose of nature and biodiversity protection, restoration of natural vegetation and fauna, and ecological valuable areas and HCV 4 areas.
Possible measures include: Increasing natural and semi-natural habitats on the farm (small forests, ponds, hedges, flowering strips, etc.), creation of buffer zones along unprotected aquatic ecosystems and amplification of buffer zones where needed, improve the connection between natural and semi-natural habitats by biological corridors, protect individuals of endangered trees, small ecological structures for species (nesting boxes, insect hotels, dry walls for reptiles, perches for birds of prey, etc.), reducing amount of chemicals applied by ground cover plants, mulching, mechanical control.
</t>
    </r>
    <r>
      <rPr>
        <b/>
        <sz val="12"/>
        <color theme="1"/>
        <rFont val="Calibri"/>
        <family val="2"/>
        <scheme val="minor"/>
      </rPr>
      <t>For smallholders</t>
    </r>
    <r>
      <rPr>
        <sz val="12"/>
        <color theme="1"/>
        <rFont val="Calibri"/>
        <family val="2"/>
        <scheme val="minor"/>
      </rPr>
      <t>: Check whether the smallholder is aware of sensitive areas, biodiversity areas, natural vegetation, fauna, soil and water sources, etc. and whether the smallholder knows of measures to implement in order to  protect and restore these areas. Clear measures should be mentioned by the smallholder which he/she would like to implement</t>
    </r>
  </si>
  <si>
    <r>
      <t xml:space="preserve">Records are available. Cross check information with invoices for all pesticides applied
</t>
    </r>
    <r>
      <rPr>
        <b/>
        <sz val="12"/>
        <color theme="1"/>
        <rFont val="Calibri"/>
        <family val="2"/>
        <scheme val="minor"/>
      </rPr>
      <t>For smallholders:</t>
    </r>
    <r>
      <rPr>
        <sz val="12"/>
        <color theme="1"/>
        <rFont val="Calibri"/>
        <family val="2"/>
        <scheme val="minor"/>
      </rPr>
      <t xml:space="preserve"> Interview with smallholder on the types and amounts of pesticides applied. Cross check with invoices of pesticides applied</t>
    </r>
  </si>
  <si>
    <r>
      <t xml:space="preserve">Written IPM system. Records related to pest monitoring. 
</t>
    </r>
    <r>
      <rPr>
        <b/>
        <sz val="12"/>
        <color theme="1"/>
        <rFont val="Calibri"/>
        <family val="2"/>
        <scheme val="minor"/>
      </rPr>
      <t>For smallholders:</t>
    </r>
    <r>
      <rPr>
        <sz val="12"/>
        <color theme="1"/>
        <rFont val="Calibri"/>
        <family val="2"/>
        <scheme val="minor"/>
      </rPr>
      <t xml:space="preserve"> Interview to check awareness and implementation of the IPM techniques</t>
    </r>
  </si>
  <si>
    <r>
      <t xml:space="preserve">Check if a plan is available to renew coffee varieties with resistant coffee varieties, including a timeframe until when it should be implemented 
</t>
    </r>
    <r>
      <rPr>
        <b/>
        <sz val="12"/>
        <color theme="1"/>
        <rFont val="Calibri"/>
        <family val="2"/>
        <scheme val="minor"/>
      </rPr>
      <t>For smallholders:</t>
    </r>
    <r>
      <rPr>
        <sz val="12"/>
        <color theme="1"/>
        <rFont val="Calibri"/>
        <family val="2"/>
        <scheme val="minor"/>
      </rPr>
      <t xml:space="preserve"> Should show awareness of resistant coffee varieties and options to renew coffee varieties on their fields</t>
    </r>
  </si>
  <si>
    <r>
      <t xml:space="preserve">The water conservation plan may include:
Protecting water sources by preventing access to cattle and restoring riparian forests; Prevention of run-off of chemicals, mineral and organic substances including pesticides, fertilizers and manure and untreated water; Buffer zones adjacent to water to control erosion with a width of minimum 10 meters of natural vegetation and without any pesticide and/or fertilizer application, prevent pollution and protect wildlife habitat
</t>
    </r>
    <r>
      <rPr>
        <b/>
        <sz val="12"/>
        <color theme="1"/>
        <rFont val="Calibri"/>
        <family val="2"/>
        <scheme val="minor"/>
      </rPr>
      <t xml:space="preserve">For smallholders: </t>
    </r>
    <r>
      <rPr>
        <sz val="12"/>
        <color theme="1"/>
        <rFont val="Calibri"/>
        <family val="2"/>
        <scheme val="minor"/>
      </rPr>
      <t>Check whether the smallholder is aware of measures to protect and conserve water sources as mentioned above. Clear measures should be mentioned by the smallholder which he/she would like to implement</t>
    </r>
  </si>
  <si>
    <r>
      <t xml:space="preserve">The plan should contain measures to reduce, reuse and recycle waste and ensure the safe disposal of waste according to the different types of waste and complying with local, regional and national legislation. If possible, Information on available recycling companies should be available
</t>
    </r>
    <r>
      <rPr>
        <b/>
        <sz val="12"/>
        <color theme="1"/>
        <rFont val="Calibri"/>
        <family val="2"/>
        <scheme val="minor"/>
      </rPr>
      <t>For smallholders:</t>
    </r>
    <r>
      <rPr>
        <sz val="12"/>
        <color theme="1"/>
        <rFont val="Calibri"/>
        <family val="2"/>
        <scheme val="minor"/>
      </rPr>
      <t xml:space="preserve"> Check whether the smallholder is aware of measures to reduce, reuse and recycle waste, to ensure its safe disposal and to avoid landfill or burning. Clear measures should be mentioned by the smallholder which he/she would like to implement</t>
    </r>
  </si>
  <si>
    <r>
      <t xml:space="preserve">P 8 - A training policy and documented </t>
    </r>
    <r>
      <rPr>
        <sz val="12"/>
        <color theme="1"/>
        <rFont val="Calibri"/>
        <family val="2"/>
        <scheme val="minor"/>
      </rPr>
      <t xml:space="preserve">training plan (and material) to train the workers of the BP Producer on issues necessary to comply with the 4C requirements, is available (not applicable for smallholders) </t>
    </r>
  </si>
  <si>
    <r>
      <t>This refers to trainings th</t>
    </r>
    <r>
      <rPr>
        <sz val="12"/>
        <color theme="1"/>
        <rFont val="Calibri"/>
        <family val="2"/>
        <scheme val="minor"/>
      </rPr>
      <t>e BP Producer has conducted or provided from other sources</t>
    </r>
    <r>
      <rPr>
        <sz val="12"/>
        <rFont val="Calibri"/>
        <family val="2"/>
        <scheme val="minor"/>
      </rPr>
      <t xml:space="preserve"> for its own workers. A training policy and implementation plan needs to be available, including information on the type of training, date of training and content of training. A list of participants has to be available, including signature of the participants. Check whether women and men have the same opportunities to participate, </t>
    </r>
    <r>
      <rPr>
        <sz val="12"/>
        <color theme="1"/>
        <rFont val="Calibri"/>
        <family val="2"/>
        <scheme val="minor"/>
      </rPr>
      <t>at what times of the day (if during working hours or after, but in reasonable times, etc), and if for free or not.
Also applicable for outsourced labour</t>
    </r>
    <r>
      <rPr>
        <sz val="12"/>
        <rFont val="Calibri"/>
        <family val="2"/>
        <scheme val="minor"/>
      </rPr>
      <t>. Interviews with participants of the trainings should be conducted to verify whether they have actually received the training and to verify the quality of the training, checking what the trainee has learned and as a consequence implemented or changed</t>
    </r>
  </si>
  <si>
    <r>
      <t xml:space="preserve">Written procedure explaining the management of traceability at BP Producer level and how it is implemented must be available. For smallholders the written procedure may be replaced through a verbal detailed description. The procedures, rules, templates, trained staff must be in place.
</t>
    </r>
    <r>
      <rPr>
        <sz val="12"/>
        <color theme="1"/>
        <rFont val="Calibri"/>
        <family val="2"/>
        <scheme val="minor"/>
      </rPr>
      <t>It should be clear to the auditor how the BP Producer is going to comply with the check-points P 12 - P 16 and templates to fulfil these requirements shall be available to be checked by the auditor (e.g. record/report templates, delivery note templates, blank invoices, 4C labels and 4C tags to be applied in reports/records, databases, etc.)</t>
    </r>
  </si>
  <si>
    <r>
      <t xml:space="preserve">P 13 - </t>
    </r>
    <r>
      <rPr>
        <sz val="12"/>
        <color theme="1"/>
        <rFont val="Calibri"/>
        <family val="2"/>
        <scheme val="minor"/>
      </rPr>
      <t xml:space="preserve">Reports on all 4C certified coffee sales/deliveries, and stock including date, volume of 4C certified coffee and name and address of recipient is available and consistent with the amounts stated on invoices, delivery notes, etc. </t>
    </r>
    <r>
      <rPr>
        <sz val="12"/>
        <rFont val="Calibri"/>
        <family val="2"/>
        <scheme val="minor"/>
      </rPr>
      <t xml:space="preserve">
</t>
    </r>
  </si>
  <si>
    <r>
      <t xml:space="preserve">Indications of forced and bonded labour may be: Workers are not allowed to leave their work places and/or living quarters provided by the employer, workers are not allowed to leave employment after reasonable notice, identity or travel documents, salary/money or other asset deposits of workers are retained by the employer, repayment conditions for possible indebted workers to employer exceed debt cost for employer itself, workers have to pay off recruiting or hiring fees to employer. In case purchasing schemes for food, accommodation and/or transport are managed by the employer, check whether the costs exceed local market rates in order to maintain or increase the indebtedness of the workers. Check workers contracts, payment records, recruitment policy.
</t>
    </r>
    <r>
      <rPr>
        <sz val="12"/>
        <color theme="1"/>
        <rFont val="Calibri"/>
        <family val="2"/>
        <scheme val="minor"/>
      </rPr>
      <t>On-site cross check through interview with workers to confirm that contractual agreements are implemented.
(Referring to CO29 - ILO Forced Labour Convention, 1</t>
    </r>
    <r>
      <rPr>
        <sz val="12"/>
        <color rgb="FF7030A0"/>
        <rFont val="Calibri"/>
        <family val="2"/>
        <scheme val="minor"/>
      </rPr>
      <t>9</t>
    </r>
    <r>
      <rPr>
        <sz val="12"/>
        <color theme="1"/>
        <rFont val="Calibri"/>
        <family val="2"/>
        <scheme val="minor"/>
      </rPr>
      <t>30 and to C105 - ILO Abolition of Forced Labour Convention, 1957)</t>
    </r>
  </si>
  <si>
    <r>
      <t>Minor</t>
    </r>
    <r>
      <rPr>
        <sz val="12"/>
        <color rgb="FFFF0000"/>
        <rFont val="Calibri"/>
        <family val="2"/>
        <scheme val="minor"/>
      </rPr>
      <t xml:space="preserve"> </t>
    </r>
  </si>
  <si>
    <r>
      <t xml:space="preserve">Risk assessment is carried out with regard to major health and safety risks at the workplace, including the identification and evaluation of hazards (e.g. use of agrochemicals), the identification of health and safety requirements for pregnant and nursing women </t>
    </r>
    <r>
      <rPr>
        <sz val="12"/>
        <color theme="1"/>
        <rFont val="Calibri"/>
        <family val="2"/>
        <scheme val="minor"/>
      </rPr>
      <t>and the identification of risks with regard to exposure to occupational diseases, transmissible diseases (e.g. COVID-19) and other similar diseases</t>
    </r>
  </si>
  <si>
    <r>
      <t xml:space="preserve">Workers have been informed and trained about health, hygiene and safety risks and measures, </t>
    </r>
    <r>
      <rPr>
        <sz val="12"/>
        <color theme="1"/>
        <rFont val="Calibri"/>
        <family val="2"/>
        <scheme val="minor"/>
      </rPr>
      <t>including measures to prevent the exposure to occupational diseases, transmissible diseases (e.g. COVID-19) and similar diseases, and are sufficiently protected against dangerous machinery, unhealthy working situations, chemicals and other risks. There is at least one person being responsible for worker's health, safety and good social practices and trained in first aid assistance</t>
    </r>
  </si>
  <si>
    <r>
      <t>Permanent and legible signs indicate potential hazards, e.g. waste pits, fuel tanks, access doors of the plant protection product/fertilizer/chemical storage facilities</t>
    </r>
    <r>
      <rPr>
        <sz val="12"/>
        <color theme="1"/>
        <rFont val="Calibri"/>
        <family val="2"/>
        <scheme val="minor"/>
      </rPr>
      <t>, evacuation plan and emergency exit</t>
    </r>
  </si>
  <si>
    <r>
      <t xml:space="preserve">P 71 - </t>
    </r>
    <r>
      <rPr>
        <sz val="12"/>
        <color theme="1"/>
        <rFont val="Calibri"/>
        <family val="2"/>
        <scheme val="minor"/>
      </rPr>
      <t>An action plan to protect and restore areas of high biodiversity, natural vegetation, fauna, soil and water sources, and sensitive areas exists</t>
    </r>
  </si>
  <si>
    <r>
      <t xml:space="preserve">Listed pesticides shall be avoided. </t>
    </r>
    <r>
      <rPr>
        <sz val="12"/>
        <color theme="1"/>
        <rFont val="Calibri"/>
        <family val="2"/>
        <scheme val="minor"/>
      </rPr>
      <t>Alternatives should be taken into consideration where available and a phase-out shall be considered. A phase-out plan must be in place. Visual assessment at chemical store. Check records of pesticide use</t>
    </r>
  </si>
  <si>
    <r>
      <t xml:space="preserve">Documented quality assessment at BP Producer level. 
</t>
    </r>
    <r>
      <rPr>
        <b/>
        <sz val="12"/>
        <color theme="1"/>
        <rFont val="Calibri"/>
        <family val="2"/>
        <scheme val="minor"/>
      </rPr>
      <t>For smallholders:</t>
    </r>
    <r>
      <rPr>
        <sz val="12"/>
        <color theme="1"/>
        <rFont val="Calibri"/>
        <family val="2"/>
        <scheme val="minor"/>
      </rPr>
      <t xml:space="preserve"> Interview to check awareness about the quality of the IPM techniques</t>
    </r>
  </si>
  <si>
    <r>
      <t xml:space="preserve">The soil conservation plan may include measures with regard to tillage, riparian and/or protective vegetation, soil cover at the most critical times of the year, drainage to prevent erosion in growing areas and on roads, etc.
</t>
    </r>
    <r>
      <rPr>
        <b/>
        <sz val="12"/>
        <color theme="1"/>
        <rFont val="Calibri"/>
        <family val="2"/>
        <scheme val="minor"/>
      </rPr>
      <t>For smallholders:</t>
    </r>
    <r>
      <rPr>
        <sz val="12"/>
        <color theme="1"/>
        <rFont val="Calibri"/>
        <family val="2"/>
        <scheme val="minor"/>
      </rPr>
      <t xml:space="preserve"> Check whether the smallholder is aware of soil conservation measures mentioned above. Clear measures should be mentioned by the smallholder which he/she would like to implement</t>
    </r>
  </si>
  <si>
    <r>
      <t>B</t>
    </r>
    <r>
      <rPr>
        <sz val="12"/>
        <color theme="1"/>
        <rFont val="Calibri"/>
        <family val="2"/>
        <scheme val="minor"/>
      </rPr>
      <t xml:space="preserve">uilt in a manner to prevent contamination of water sources </t>
    </r>
  </si>
  <si>
    <r>
      <t>3.4.2
Existing wate</t>
    </r>
    <r>
      <rPr>
        <sz val="12"/>
        <color theme="1"/>
        <rFont val="Calibri"/>
        <family val="2"/>
        <scheme val="minor"/>
      </rPr>
      <t>r use rights are respected</t>
    </r>
  </si>
  <si>
    <r>
      <t xml:space="preserve">BP Producer is aware of the importance of wastewater treatment. Wastewater from workers' housing sewage is not being discharged directly into water courses. Wastewater treatment systems are in place to reduce or eliminate pollution through wastewater </t>
    </r>
    <r>
      <rPr>
        <sz val="12"/>
        <color theme="1"/>
        <rFont val="Calibri"/>
        <family val="2"/>
        <scheme val="minor"/>
      </rPr>
      <t xml:space="preserve">(e.g. septic tank for domestic wastewater, sedimentation tanks for wet mills, oil-water separator tank/box for tractor, sprayer and equipment washing station, green filter, etc)
</t>
    </r>
    <r>
      <rPr>
        <b/>
        <sz val="12"/>
        <color theme="1"/>
        <rFont val="Calibri"/>
        <family val="2"/>
        <scheme val="minor"/>
      </rPr>
      <t xml:space="preserve">For smallholders: </t>
    </r>
    <r>
      <rPr>
        <sz val="12"/>
        <color theme="1"/>
        <rFont val="Calibri"/>
        <family val="2"/>
        <scheme val="minor"/>
      </rPr>
      <t>Wastewater is not directly discharged into water courses</t>
    </r>
  </si>
  <si>
    <r>
      <t>Hazardo</t>
    </r>
    <r>
      <rPr>
        <sz val="12"/>
        <color theme="1"/>
        <rFont val="Calibri"/>
        <family val="2"/>
        <scheme val="minor"/>
      </rPr>
      <t>us wastes like solvents, certain plastics, plant protection products, empty pesticide bottles/containers, used batteries, oil &amp; grease, etc are safely collected and measures are taken for safe disposal. Hazardous wastes shall not be burned on-site. This should always be done by official, authorized systems. An example might be an agreement with the providers of pesticides to take back the empty containers and other hazardous waste and to guarantee their save disposal according to legal requirements.</t>
    </r>
  </si>
  <si>
    <r>
      <t xml:space="preserve">Contracts shall be fair and transparent. Evidence through Interviews with BPs, workers, NGOs and/or other stakeholders if necessary. Check all supporting documents such as contracts, agreements, records, minutes, training materials, etc. if available on any kind of indication on bribery, fraud and corruption. 
</t>
    </r>
    <r>
      <rPr>
        <sz val="12"/>
        <color theme="1"/>
        <rFont val="Calibri"/>
        <family val="2"/>
        <scheme val="minor"/>
      </rPr>
      <t>Check essential indicators:
1) The contracts are on paper in the appropriate language and co-signed copies are available with both parties. In case of cooperative contract arrangements, all members have a copy
2) Payments for harvest are, in calculated form, done on paper and signed and handed over to the farmer for his/her own record keeping
3) Provisions governing price-quality parameters are clearly defined in the contract
4) The contract contains clear provisions on exit arrangements, buy-out possibilities, handing over of property deeds (when appropriate), and compensation measures in case of bankruptcy of the mother company when legally required.
The checking of these indicators is only applicable when agreements are made via written contracts</t>
    </r>
  </si>
  <si>
    <r>
      <t>Awareness regarding applicable laws/regulations can be demonstrated. Interview with workers and/or other relevant stakeholders regarding any indication of violations of the law. Applicable laws apply to national and international protected areas, environment protection, handling and use of chemicals, water conservation and management, energy use, waste management, health and safety, human and labour r</t>
    </r>
    <r>
      <rPr>
        <sz val="12"/>
        <color theme="1"/>
        <rFont val="Calibri"/>
        <family val="2"/>
        <scheme val="minor"/>
      </rPr>
      <t>ights, child's education and rights,</t>
    </r>
    <r>
      <rPr>
        <sz val="12"/>
        <rFont val="Calibri"/>
        <family val="2"/>
        <scheme val="minor"/>
      </rPr>
      <t xml:space="preserve"> local community and indigenous peoples' rights, etc.</t>
    </r>
  </si>
  <si>
    <r>
      <t>Written procedure explaining the management of traceability of 4C certified coffee and how it is implemented must be available. The procedures, rules, templates, trained staff must be in place. It should be clear to the auditor how the BP Service Provider is going to comply with the che</t>
    </r>
    <r>
      <rPr>
        <sz val="12"/>
        <color theme="1"/>
        <rFont val="Calibri"/>
        <family val="2"/>
        <scheme val="minor"/>
      </rPr>
      <t>ck-points SP 10 - SP 14</t>
    </r>
    <r>
      <rPr>
        <sz val="12"/>
        <rFont val="Calibri"/>
        <family val="2"/>
        <scheme val="minor"/>
      </rPr>
      <t xml:space="preserve"> and respective templates must be available (e.g. record/report templates, delivery note templates, blank invoices, 4C labels and 4C tags to be applied in reports/records, databases, etc.)</t>
    </r>
  </si>
  <si>
    <r>
      <t>As this check-point cannot be checked during compliance level 1 audit, it needs to be marked as non-conform within the compliance level 1 audit in order to be automatically included into the Improvement Plan (IP). The selection "NA" is not allowed.</t>
    </r>
    <r>
      <rPr>
        <b/>
        <sz val="12"/>
        <rFont val="Calibri"/>
        <family val="2"/>
        <scheme val="minor"/>
      </rPr>
      <t xml:space="preserve">
Full compliance required at the Annual Update 1 (AU1), one year after the compliance level 1 audit. Needs to be included into the Improvement Plan (IP): 
</t>
    </r>
    <r>
      <rPr>
        <sz val="12"/>
        <rFont val="Calibri"/>
        <family val="2"/>
        <scheme val="minor"/>
      </rPr>
      <t xml:space="preserve">
</t>
    </r>
    <r>
      <rPr>
        <sz val="12"/>
        <color theme="1"/>
        <rFont val="Calibri"/>
        <family val="2"/>
        <scheme val="minor"/>
      </rPr>
      <t xml:space="preserve">Crosscheck whether deliveries/sales </t>
    </r>
    <r>
      <rPr>
        <sz val="12"/>
        <rFont val="Calibri"/>
        <family val="2"/>
        <scheme val="minor"/>
      </rPr>
      <t xml:space="preserve">of 4C certified coffee are </t>
    </r>
    <r>
      <rPr>
        <sz val="12"/>
        <color theme="1"/>
        <rFont val="Calibri"/>
        <family val="2"/>
        <scheme val="minor"/>
      </rPr>
      <t>coming from BPs listed in the BPM. Check delivery notes, contracts, invoices, etc.</t>
    </r>
  </si>
  <si>
    <r>
      <t>As this check-point cannot be checked during compliance level 1 audit, it needs to be marked as non-conform within the compliance level 1 audit in order to be automatically included into the Improvement Plan (IP). The selection "NA" is not allowed.</t>
    </r>
    <r>
      <rPr>
        <b/>
        <sz val="12"/>
        <rFont val="Calibri"/>
        <family val="2"/>
        <scheme val="minor"/>
      </rPr>
      <t xml:space="preserve">
Full compliance required at the Annual Update 1 (AU1), one year after the compliance level 1 audit. Needs to be included into the Improvement Plan (IP): 
</t>
    </r>
    <r>
      <rPr>
        <sz val="12"/>
        <rFont val="Calibri"/>
        <family val="2"/>
        <scheme val="minor"/>
      </rPr>
      <t xml:space="preserve">
Verify that </t>
    </r>
    <r>
      <rPr>
        <sz val="12"/>
        <color theme="1"/>
        <rFont val="Calibri"/>
        <family val="2"/>
        <scheme val="minor"/>
      </rPr>
      <t xml:space="preserve">not more coffee has been sold/delivered as </t>
    </r>
    <r>
      <rPr>
        <sz val="12"/>
        <rFont val="Calibri"/>
        <family val="2"/>
        <scheme val="minor"/>
      </rPr>
      <t xml:space="preserve">certified as has actually been received, e.g. one batch of coffee which is certified under 4C and </t>
    </r>
    <r>
      <rPr>
        <sz val="12"/>
        <color theme="1"/>
        <rFont val="Calibri"/>
        <family val="2"/>
        <scheme val="minor"/>
      </rPr>
      <t>under another certification scheme cannot be sold/delivered once under 4C and once under the other scheme (taking the conversion factor into account). To verify, check among others the batch preparation reports (e.g. milling, grading, blending, etc.), if applicable</t>
    </r>
  </si>
  <si>
    <r>
      <t>Indications of forced and bonded labour may be: Workers are not allowed to leave their work places and/or living quarters provided by the employer, workers are not allowed to leave employment after reasonable notice, identity or travel documents, salary/money or other asset deposits of workers are retained by the employer, repayment conditions for possible indebted workers to employer exceed debt cost for employer itself, workers have to pay off recruiting or hiring fees to employer. In case purchasing schemes for food, accommodation and/or transport are managed by the employer, check whether the costs exceed local market rates in order to maintain or increase the indebtedness of the workers. Check workers contracts, payment records, recruitment policy. 
(Referring to CO29 - ILO Forced Labour Conve</t>
    </r>
    <r>
      <rPr>
        <sz val="12"/>
        <color theme="1"/>
        <rFont val="Calibri"/>
        <family val="2"/>
        <scheme val="minor"/>
      </rPr>
      <t>ntion, 19</t>
    </r>
    <r>
      <rPr>
        <sz val="12"/>
        <rFont val="Calibri"/>
        <family val="2"/>
        <scheme val="minor"/>
      </rPr>
      <t>30 and to C105 - ILO Abolition of Forced Labour Convention, 1957)
Not applicable for traders without storage</t>
    </r>
  </si>
  <si>
    <r>
      <t>Written collect</t>
    </r>
    <r>
      <rPr>
        <sz val="12"/>
        <color theme="1"/>
        <rFont val="Calibri"/>
        <family val="2"/>
        <scheme val="minor"/>
      </rPr>
      <t>ive agreement with workers, in case it resulted from the regular annual discussions, is implemented to all workers</t>
    </r>
    <r>
      <rPr>
        <sz val="12"/>
        <rFont val="Calibri"/>
        <family val="2"/>
        <scheme val="minor"/>
      </rPr>
      <t>.
Not applicable for traders without storage</t>
    </r>
  </si>
  <si>
    <r>
      <t>SP 32 - Proper feedback has been provided to the workers in case a discrimination or abusive behaviour was reported and concrete measures to preven</t>
    </r>
    <r>
      <rPr>
        <sz val="12"/>
        <color theme="1"/>
        <rFont val="Calibri"/>
        <family val="2"/>
        <scheme val="minor"/>
      </rPr>
      <t>t or solve it have been implemented (only applicable for processor and storage)</t>
    </r>
  </si>
  <si>
    <r>
      <t xml:space="preserve">SP 36 - </t>
    </r>
    <r>
      <rPr>
        <sz val="12"/>
        <color theme="1"/>
        <rFont val="Calibri"/>
        <family val="2"/>
        <scheme val="minor"/>
      </rPr>
      <t>Wages for all workers are in compliance with at least the national minimum wages or sector agreements (whichever is higher) (only applicable for processor and storage)</t>
    </r>
  </si>
  <si>
    <r>
      <t xml:space="preserve">SP 50 - Clean and adequate food storage areas, designated rest areas, </t>
    </r>
    <r>
      <rPr>
        <sz val="12"/>
        <color theme="1"/>
        <rFont val="Calibri"/>
        <family val="2"/>
        <scheme val="minor"/>
      </rPr>
      <t>protection during rainfall, toilets and handwashing facilities are available on site and accessible to all workers (only applicable for processor and storage)</t>
    </r>
  </si>
  <si>
    <r>
      <t>Risk assessment is carried out with regard to major health and safety risks at the workplace, including the identification and evaluation of hazards (e.g. use of machinery, chemicals), the identification of health and safety requirements for pregnant and nursing women and the identification of risks with regard to exposure to</t>
    </r>
    <r>
      <rPr>
        <sz val="12"/>
        <color theme="1"/>
        <rFont val="Calibri"/>
        <family val="2"/>
        <scheme val="minor"/>
      </rPr>
      <t xml:space="preserve"> occupational diseases, transmissible diseases (e.g. COVID-19) and other similar diseases
Not applicable for traders without storage</t>
    </r>
  </si>
  <si>
    <r>
      <t>Workers have been informed and trained about health, hygiene and safety r</t>
    </r>
    <r>
      <rPr>
        <sz val="12"/>
        <color theme="1"/>
        <rFont val="Calibri"/>
        <family val="2"/>
        <scheme val="minor"/>
      </rPr>
      <t>isks and measures, including measures to prevent the exposure to occupational diseases, transmissible diseases (e.g. COVID-19) and similar diseases, and are sufficiently protected against dangerous machinery, unhealthy working situations, chemicals and other risks. There is at least one person being responsible for worker's health, safety and good social practices and trained in first aid assistance.
Not applicable for traders without storage</t>
    </r>
  </si>
  <si>
    <r>
      <t>Permanent and legible signs indicate potential hazards, e.g. waste pits, fuel tanks, access doo</t>
    </r>
    <r>
      <rPr>
        <sz val="12"/>
        <color theme="1"/>
        <rFont val="Calibri"/>
        <family val="2"/>
        <scheme val="minor"/>
      </rPr>
      <t>rs of chemical storage facilities, evacuation plan and emergency exit.
Not applicable for traders without storage</t>
    </r>
  </si>
  <si>
    <r>
      <t>Safe procedure according to a specific plan and regional and national legislation and ILO recommenda</t>
    </r>
    <r>
      <rPr>
        <sz val="12"/>
        <color theme="1"/>
        <rFont val="Calibri"/>
        <family val="2"/>
        <scheme val="minor"/>
      </rPr>
      <t>tions (e.g. C170, Chemical Convention).
Not applicable for traders without storage</t>
    </r>
  </si>
  <si>
    <r>
      <t>3.4.2
Existing wat</t>
    </r>
    <r>
      <rPr>
        <sz val="12"/>
        <color theme="1"/>
        <rFont val="Calibri"/>
        <family val="2"/>
        <scheme val="minor"/>
      </rPr>
      <t>er use rights are respected</t>
    </r>
  </si>
  <si>
    <r>
      <t>SP 70 - Water use is in compliance with applicable regulations and local legislations and does respect existing water</t>
    </r>
    <r>
      <rPr>
        <sz val="12"/>
        <color theme="1"/>
        <rFont val="Calibri"/>
        <family val="2"/>
        <scheme val="minor"/>
      </rPr>
      <t xml:space="preserve"> use</t>
    </r>
    <r>
      <rPr>
        <sz val="12"/>
        <color rgb="FF000000"/>
        <rFont val="Calibri"/>
        <family val="2"/>
        <scheme val="minor"/>
      </rPr>
      <t xml:space="preserve"> rights (both formal and customary) (only applicable for wet mills)</t>
    </r>
  </si>
  <si>
    <r>
      <t>Check whether a water use permit of the responsible authority is available. If groundwater is used for processing the BP Service Provider assesses and evaluates the use and recharge rates of the groundwater in a water use plan. Check if BP Service Provider respects existing wat</t>
    </r>
    <r>
      <rPr>
        <sz val="12"/>
        <color theme="1"/>
        <rFont val="Calibri"/>
        <family val="2"/>
        <scheme val="minor"/>
      </rPr>
      <t>er use</t>
    </r>
    <r>
      <rPr>
        <sz val="12"/>
        <color rgb="FF000000"/>
        <rFont val="Calibri"/>
        <family val="2"/>
        <scheme val="minor"/>
      </rPr>
      <t xml:space="preserve"> rights (including those of local communities and indigenous people).
Not applicable for storage and dry mills.
Not applicable for traders without storage</t>
    </r>
  </si>
  <si>
    <r>
      <t xml:space="preserve">Water sources have been identified and are conserved by recycling, and/or by using less amounts that might not endanger water sustainability. Water for coffee processing is used efficiently. </t>
    </r>
    <r>
      <rPr>
        <sz val="12"/>
        <color theme="1"/>
        <rFont val="Calibri"/>
        <family val="2"/>
        <scheme val="minor"/>
      </rPr>
      <t>Wet milling water ratio might serve as an indicator.
Not applicable for storage and dry mills.
Not applicable for traders without storage</t>
    </r>
  </si>
  <si>
    <r>
      <t>BPM must be up-to-date and filled out completely and correctly. Data of Business Partners (BPs) in the BPM need to be cross-checked during sample audits of BPs (</t>
    </r>
    <r>
      <rPr>
        <sz val="12"/>
        <color theme="1"/>
        <rFont val="Calibri"/>
        <family val="2"/>
        <scheme val="minor"/>
      </rPr>
      <t>area, production, a</t>
    </r>
    <r>
      <rPr>
        <sz val="12"/>
        <rFont val="Calibri"/>
        <family val="2"/>
        <scheme val="minor"/>
      </rPr>
      <t>ddress, name, national identification number (ID), geo-coordinates, etc.).
100% availability of geo-coordinates and national IDs for ME and BP Service Providers are mandatory from the start of certification</t>
    </r>
  </si>
  <si>
    <r>
      <t xml:space="preserve">A publicly available or displayed statement/policy should be available, where the ME commits to not engage in any form of bribery, fraud, corruption and/or extortion. Information received through interviews with BPs shall be in line with the information of purchasing documents or sales of coffee. Any supporting documents such as contracts, agreements, records, minutes, training materials, etc. if available shall be checked on any kind of indication on bribery, fraud and corruption.
</t>
    </r>
    <r>
      <rPr>
        <sz val="12"/>
        <color theme="1"/>
        <rFont val="Calibri"/>
        <family val="2"/>
        <scheme val="minor"/>
      </rPr>
      <t>Any published report, articles or announcement from responsible agencies or by the media with accusations of immoral business that the ME has been involved in, must be checked</t>
    </r>
  </si>
  <si>
    <r>
      <t xml:space="preserve">Contracts shall be fair and transparent. Evidence through Interviews with BPs, workers, NGOs and/or other stakeholders if necessary. Check all supporting documents such as contracts, agreements, records, minutes, training materials, </t>
    </r>
    <r>
      <rPr>
        <sz val="12"/>
        <color theme="1"/>
        <rFont val="Calibri"/>
        <family val="2"/>
        <scheme val="minor"/>
      </rPr>
      <t>communication on price mechanism vs coffee quality,</t>
    </r>
    <r>
      <rPr>
        <sz val="12"/>
        <rFont val="Calibri"/>
        <family val="2"/>
        <scheme val="minor"/>
      </rPr>
      <t xml:space="preserve"> etc. if available on any kind of indication on bribery, fraud and corruption.
</t>
    </r>
    <r>
      <rPr>
        <sz val="12"/>
        <color theme="1"/>
        <rFont val="Calibri"/>
        <family val="2"/>
        <scheme val="minor"/>
      </rPr>
      <t>Check essential indicators:
1) The contracts are on paper in the appropriate language and co-signed copies are available with both parties. In case of cooperative contract arrangements, all members have a copy
2) Payments for harvest are, in calculated form, done on paper and signed and handed over to the farmer for his/her own record keeping
3) Provisions governing price-quality parameters are clearly defined in the contract
4) The contract contains clear provisions on exit arrangements, buy-out possibilities, handing over of property deeds (when appropriate), and compensation measures in case of bankruptcy of the mother company when legally required
The checking of these indicators is only applicable when agreements are made via written contracts.</t>
    </r>
    <r>
      <rPr>
        <sz val="12"/>
        <rFont val="Calibri"/>
        <family val="2"/>
        <scheme val="minor"/>
      </rPr>
      <t xml:space="preserve">
Any published report, articles or announcement from responsible agencies or by the media with accusations of immoral business that ME has been involved in, must be checked</t>
    </r>
  </si>
  <si>
    <r>
      <t xml:space="preserve">ME 12 - There is no indication of any violation against regional and national laws and regulations </t>
    </r>
    <r>
      <rPr>
        <sz val="12"/>
        <color theme="1"/>
        <rFont val="Calibri"/>
        <family val="2"/>
        <scheme val="minor"/>
      </rPr>
      <t>connected to 4C requirements</t>
    </r>
  </si>
  <si>
    <r>
      <t>Awareness regarding applicable laws/regulations can be demonstrated. Interview with BPs and/or other relevant stakeholders regarding any indication of violations of the law. Applicable laws apply to national and international protected ar</t>
    </r>
    <r>
      <rPr>
        <sz val="12"/>
        <color theme="1"/>
        <rFont val="Calibri"/>
        <family val="2"/>
        <scheme val="minor"/>
      </rPr>
      <t>eas, environment</t>
    </r>
    <r>
      <rPr>
        <sz val="12"/>
        <rFont val="Calibri"/>
        <family val="2"/>
        <scheme val="minor"/>
      </rPr>
      <t xml:space="preserve"> protection, soil conservation and management, fertilizer use, handling and use of chemicals, water conservation and management, energy use, waste management, health and safety, human and labour rights, local community and indigenous peoples' rights, etc.</t>
    </r>
  </si>
  <si>
    <r>
      <t xml:space="preserve">Evidence on providing or facilitating access to technical assistance services must be available such as (e.g. lectures, field days, fairs, technical meetings, individual or group visits by consultants or government extension services) according to the needs assessment. The ME actively communicates about these services to BPs, on which ones they offer or facilitate access to. Interview with BP Producers, on whether there is a need for such services and whether they have access to it already. Annual finance plan for technical assistance or procedure to facilitate technical assistance has to be available. </t>
    </r>
    <r>
      <rPr>
        <i/>
        <sz val="12"/>
        <color theme="1"/>
        <rFont val="Calibri"/>
        <family val="2"/>
        <scheme val="minor"/>
      </rPr>
      <t>Independent</t>
    </r>
    <r>
      <rPr>
        <sz val="12"/>
        <color theme="1"/>
        <rFont val="Calibri"/>
        <family val="2"/>
        <scheme val="minor"/>
      </rPr>
      <t xml:space="preserve"> technical assistance means free from other commercial interests, e.g. supply of inputs and equipment, salespersons, credit, coffee purchase, etc.</t>
    </r>
  </si>
  <si>
    <r>
      <t xml:space="preserve">Written procedure explaining the management of traceability within the 4C Unit and how it is implemented must be available. The procedures, rules, templates, trained staff must be in place. </t>
    </r>
    <r>
      <rPr>
        <sz val="12"/>
        <color theme="1"/>
        <rFont val="Calibri"/>
        <family val="2"/>
        <scheme val="minor"/>
      </rPr>
      <t>It should be clear to the auditor how the ME is going to comply with the check-points ME 18 - ME 24 and respective templates must be available</t>
    </r>
    <r>
      <rPr>
        <sz val="12"/>
        <rFont val="Calibri"/>
        <family val="2"/>
        <scheme val="minor"/>
      </rPr>
      <t xml:space="preserve"> (e.g. record/report templates, delivery note templates, blank invoices, 4C labels and 4C tags to be applied in reports/records, databases, etc.)</t>
    </r>
  </si>
  <si>
    <r>
      <t xml:space="preserve">Conduct on-site audits in order to verify whether physical segregation is applied. Verify if 4C certified coffee and non-4C certified coffee is kept physically segregated and is not mixed physically. This includes transport, storage and processing activities. </t>
    </r>
    <r>
      <rPr>
        <sz val="12"/>
        <color theme="1"/>
        <rFont val="Calibri"/>
        <family val="2"/>
        <scheme val="minor"/>
      </rPr>
      <t>In case of initial certification, the auditor needs to check how the company is going to ensure the physical segregation of 4C certified and non-4C certified coffee</t>
    </r>
  </si>
  <si>
    <r>
      <t>ME 22 - The volume of 4C certified coffee supplied by each BP Produc</t>
    </r>
    <r>
      <rPr>
        <sz val="12"/>
        <color theme="1"/>
        <rFont val="Calibri"/>
        <family val="2"/>
        <scheme val="minor"/>
      </rPr>
      <t>er to the ME</t>
    </r>
    <r>
      <rPr>
        <sz val="12"/>
        <rFont val="Calibri"/>
        <family val="2"/>
        <scheme val="minor"/>
      </rPr>
      <t xml:space="preserve"> is plausible</t>
    </r>
  </si>
  <si>
    <r>
      <t>ME 23 - The volume of 4C certified coffee s</t>
    </r>
    <r>
      <rPr>
        <sz val="12"/>
        <color theme="1"/>
        <rFont val="Calibri"/>
        <family val="2"/>
        <scheme val="minor"/>
      </rPr>
      <t>old by the ME to first buyers</t>
    </r>
    <r>
      <rPr>
        <sz val="12"/>
        <rFont val="Calibri"/>
        <family val="2"/>
        <scheme val="minor"/>
      </rPr>
      <t xml:space="preserve"> is equal or less than the amount of 4C certified coffee bought and stored of its BPs</t>
    </r>
  </si>
  <si>
    <r>
      <t>As this check-point cannot be checked during compliance level 1 audit, it needs to be marked as non-conform within the compliance level 1 audit in order to be automatically included into the Improvement Plan (IP). The selection "NA" is not allowed.</t>
    </r>
    <r>
      <rPr>
        <b/>
        <sz val="12"/>
        <rFont val="Calibri"/>
        <family val="2"/>
        <scheme val="minor"/>
      </rPr>
      <t xml:space="preserve">
Full compliance required at the Annual Update 1 (AU1), one year after the compliance level 1 audit. Needs to be included into the Improvement Plan (IP): </t>
    </r>
    <r>
      <rPr>
        <sz val="12"/>
        <rFont val="Calibri"/>
        <family val="2"/>
        <scheme val="minor"/>
      </rPr>
      <t xml:space="preserve">
Check</t>
    </r>
    <r>
      <rPr>
        <sz val="12"/>
        <color theme="1"/>
        <rFont val="Calibri"/>
        <family val="2"/>
        <scheme val="minor"/>
      </rPr>
      <t xml:space="preserve"> dates on </t>
    </r>
    <r>
      <rPr>
        <sz val="12"/>
        <rFont val="Calibri"/>
        <family val="2"/>
        <scheme val="minor"/>
      </rPr>
      <t>invoices and compare those with the validity date of the certificate</t>
    </r>
  </si>
  <si>
    <t>4C Audit Checklist 4C Unit
v4.0</t>
  </si>
  <si>
    <t>Safe procedure according to a specific plan and regional and national legislation and ILO recommendations (e.g. C170, Chemical Convention).
Examples for safe pesticide handling: choose least hazardous product, keep label readable, thoroughly clean all spills and isolate the spill area, don't burn pesticides or pour them down a drain, wash skin and change clothes after use, keep people away from the applied area until the pesticide has dried, ventilate areas where chemicals are mixed, mix at the recommended rate, keep containers below eye level, don't transfer pesticides into bowls that may be confused with food containers, lock pesticide storage areas, put warning signs on entrances and walls, place products on non-absorbent shelves and upright and off the floor, keep pesticides away from highly permeable soil and areas that may flood, check containers for leaks, separate pesticides from flammable and combustible materials</t>
  </si>
  <si>
    <r>
      <rPr>
        <b/>
        <sz val="12"/>
        <color theme="1"/>
        <rFont val="Calibri"/>
        <family val="2"/>
        <scheme val="minor"/>
      </rPr>
      <t xml:space="preserve">Not applicable for smallholders. For smallholders, see cell below: </t>
    </r>
    <r>
      <rPr>
        <sz val="12"/>
        <color theme="1"/>
        <rFont val="Calibri"/>
        <family val="2"/>
        <scheme val="minor"/>
      </rPr>
      <t xml:space="preserve">
Appropriate equipment and gear, including personal protection equipment are available, well maintained and clean (e.g. rubber gloves, rubber boots, facemasks, protective overalls, appropriate respiratory, ear and eye protection devices). The provision and proper maintenance of personal protective equipment and clothing comes with no costs for the workers. BP Producers and its workers, including permanent, temporary and piece rate worker, are fully protected against dangerous machinery, unhealthy working situations, chemicals, etc. Should be in compliance with legal requirements and Material Security Data Sheet (MSDS). Evidence on trainings or instructions provided to the workers on the use of protective equipment and clothing must be available</t>
    </r>
  </si>
  <si>
    <r>
      <t xml:space="preserve">On-site inspection to verify that measures from the action plan have been implemented
</t>
    </r>
    <r>
      <rPr>
        <b/>
        <sz val="12"/>
        <color theme="1"/>
        <rFont val="Calibri"/>
        <family val="2"/>
        <scheme val="minor"/>
      </rPr>
      <t xml:space="preserve">For smallholders: </t>
    </r>
    <r>
      <rPr>
        <sz val="12"/>
        <color theme="1"/>
        <rFont val="Calibri"/>
        <family val="2"/>
        <scheme val="minor"/>
      </rPr>
      <t>Interview with smallholders and visual inspection should evidence that certain actions to protect and restore high biodiversity areas, natural vegetation, fauna, soil and water sources, and sensitive areas have been implemented and further actions are planned to be implemented</t>
    </r>
  </si>
  <si>
    <t>Plan indicating the risks of climate change on coffee production, including mitigation and adaptation measures to increase coffee farmers resilience against climate change impacts. On-site inspection to verify implementation measures. Examples of mitigation measures are: Reduced water consumption, protection of water resources and riparian areas, protection and restoration of wetlands, soil health programs focusing on increasing the volume of roots in depth, restoration and reforestation, diversifying agricultural systems, reducing agrochemical overuse, strengthening pollination, etc.
Examples of adaptation measures are: Use of new breeds of coffee varieties, pruning, grafting, enhanced pest management, improved soil and water management and conservation, adequacy of fertilization plans oriented to high yields,  establishment of cover crop, establishment of wind breaks, diversification in income (on and off farm), protection of water catchment areas, reforestation, agroforestry, etc.
This criteria is also covered by "4C climate friendly coffee"</t>
  </si>
  <si>
    <r>
      <t xml:space="preserve">Awareness regarding applicable laws/regulations can be demonstrated. Interview with workers and/or other relevant stakeholders regarding any indication of violations of the law. Applicable laws apply to national and international protected areas, environment protection, soil conservation and management, fertilizer use, handling and use of chemicals, water conservation and management, energy use, waste management, health and safety, human and labour rights, child's education and rights, local community and indigenous peoples' rights, </t>
    </r>
    <r>
      <rPr>
        <sz val="12"/>
        <color rgb="FFFF0000"/>
        <rFont val="Calibri"/>
        <family val="2"/>
        <scheme val="minor"/>
      </rPr>
      <t>food safety</t>
    </r>
    <r>
      <rPr>
        <sz val="12"/>
        <rFont val="Calibri"/>
        <family val="2"/>
        <scheme val="minor"/>
      </rPr>
      <t>, etc.</t>
    </r>
    <r>
      <rPr>
        <sz val="12"/>
        <color rgb="FF0070C0"/>
        <rFont val="Calibri"/>
        <family val="2"/>
        <scheme val="minor"/>
      </rPr>
      <t xml:space="preserve"> </t>
    </r>
  </si>
  <si>
    <r>
      <t xml:space="preserve">A training policy and implementation plan (including material) covering 4C requirements such as e.g. quality aspects, health and safety, pesticide application and handling, biodiversity conservation, </t>
    </r>
    <r>
      <rPr>
        <sz val="12"/>
        <color rgb="FFFF0000"/>
        <rFont val="Calibri"/>
        <family val="2"/>
        <scheme val="minor"/>
      </rPr>
      <t>IPM, food safety,</t>
    </r>
    <r>
      <rPr>
        <sz val="12"/>
        <rFont val="Calibri"/>
        <family val="2"/>
        <scheme val="minor"/>
      </rPr>
      <t xml:space="preserve"> and other relevant 4C requirements is available</t>
    </r>
  </si>
  <si>
    <r>
      <t xml:space="preserve">The ME needs to make sure that BPs compliance with 4C requirements is checked appropriately. MEs need to have a clear procedure in place on how they do their internal assessment, how they ensure compliance with the 4C requirements of all BPs (e.g. through awareness raising activities, trainings, incentives and sanctions in case of non-compliances), how they identify needs and risks. The procedure needs to be verified and considered appropriate by the auditor
</t>
    </r>
    <r>
      <rPr>
        <sz val="12"/>
        <color rgb="FFFF0000"/>
        <rFont val="Calibri"/>
        <family val="2"/>
        <scheme val="minor"/>
      </rPr>
      <t>lack of frenquency requirement</t>
    </r>
  </si>
  <si>
    <t>Surveillance &amp; Addendum Audit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</si>
</sst>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2"/>
      <color theme="1"/>
      <name val="Calibri"/>
      <family val="2"/>
      <scheme val="minor"/>
    </font>
    <font>
      <sz val="11"/>
      <color theme="1"/>
      <name val="Calibri"/>
      <family val="2"/>
      <scheme val="minor"/>
    </font>
    <font>
      <sz val="11"/>
      <color theme="1"/>
      <name val="Calibri"/>
      <family val="2"/>
      <scheme val="minor"/>
    </font>
    <font>
      <b/>
      <sz val="12"/>
      <color theme="0"/>
      <name val="Calibri"/>
      <family val="2"/>
      <scheme val="minor"/>
    </font>
    <font>
      <u/>
      <sz val="12"/>
      <color theme="10"/>
      <name val="Calibri"/>
      <family val="2"/>
      <scheme val="minor"/>
    </font>
    <font>
      <u/>
      <sz val="12"/>
      <color theme="11"/>
      <name val="Calibri"/>
      <family val="2"/>
      <scheme val="minor"/>
    </font>
    <font>
      <sz val="12"/>
      <name val="Calibri"/>
      <family val="2"/>
      <scheme val="minor"/>
    </font>
    <font>
      <sz val="12"/>
      <color rgb="FF000000"/>
      <name val="Calibri"/>
      <family val="2"/>
      <scheme val="minor"/>
    </font>
    <font>
      <b/>
      <sz val="12"/>
      <color theme="1"/>
      <name val="Calibri"/>
      <family val="2"/>
      <scheme val="minor"/>
    </font>
    <font>
      <sz val="12"/>
      <color theme="1"/>
      <name val="Calibri"/>
      <family val="2"/>
      <scheme val="minor"/>
    </font>
    <font>
      <b/>
      <sz val="16"/>
      <name val="Calibri"/>
      <family val="2"/>
      <scheme val="minor"/>
    </font>
    <font>
      <b/>
      <sz val="8"/>
      <name val="Calibri"/>
      <family val="2"/>
      <scheme val="minor"/>
    </font>
    <font>
      <sz val="12"/>
      <color rgb="FF0070C0"/>
      <name val="Calibri"/>
      <family val="2"/>
      <scheme val="minor"/>
    </font>
    <font>
      <sz val="22"/>
      <color theme="1"/>
      <name val="Calibri"/>
      <family val="2"/>
      <scheme val="minor"/>
    </font>
    <font>
      <b/>
      <sz val="9"/>
      <name val="Calibri"/>
      <family val="2"/>
      <scheme val="minor"/>
    </font>
    <font>
      <b/>
      <sz val="12"/>
      <name val="Calibri"/>
      <family val="2"/>
      <scheme val="minor"/>
    </font>
    <font>
      <sz val="12"/>
      <color theme="0"/>
      <name val="Calibri"/>
      <family val="2"/>
      <scheme val="minor"/>
    </font>
    <font>
      <sz val="12"/>
      <color rgb="FFFF0000"/>
      <name val="Calibri"/>
      <family val="2"/>
      <scheme val="minor"/>
    </font>
    <font>
      <sz val="12"/>
      <color rgb="FF7030A0"/>
      <name val="Calibri"/>
      <family val="2"/>
      <scheme val="minor"/>
    </font>
    <font>
      <sz val="8"/>
      <color rgb="FF00B050"/>
      <name val="Calibri"/>
      <family val="2"/>
      <scheme val="minor"/>
    </font>
    <font>
      <sz val="11"/>
      <color rgb="FF00B050"/>
      <name val="Calibri"/>
      <family val="2"/>
      <scheme val="minor"/>
    </font>
    <font>
      <b/>
      <sz val="8"/>
      <color theme="1"/>
      <name val="Calibri"/>
      <family val="2"/>
      <scheme val="minor"/>
    </font>
    <font>
      <b/>
      <sz val="8"/>
      <color rgb="FFFF0000"/>
      <name val="Calibri"/>
      <family val="2"/>
      <scheme val="minor"/>
    </font>
    <font>
      <b/>
      <sz val="14"/>
      <color theme="1"/>
      <name val="Calibri (Body)"/>
    </font>
    <font>
      <b/>
      <sz val="14"/>
      <color theme="1"/>
      <name val="Calibri"/>
      <family val="2"/>
      <scheme val="minor"/>
    </font>
    <font>
      <sz val="8"/>
      <color theme="1"/>
      <name val="Calibri"/>
      <family val="2"/>
      <scheme val="minor"/>
    </font>
    <font>
      <b/>
      <sz val="11"/>
      <name val="Calibri"/>
      <family val="2"/>
      <scheme val="minor"/>
    </font>
    <font>
      <sz val="10"/>
      <color theme="1"/>
      <name val="Calibri"/>
      <family val="2"/>
      <scheme val="minor"/>
    </font>
    <font>
      <sz val="20"/>
      <color theme="1"/>
      <name val="Calibri"/>
      <family val="2"/>
      <scheme val="minor"/>
    </font>
    <font>
      <sz val="16"/>
      <name val="Calibri"/>
      <family val="2"/>
      <scheme val="minor"/>
    </font>
    <font>
      <sz val="11"/>
      <color rgb="FFFF0000"/>
      <name val="Calibri"/>
      <family val="2"/>
      <scheme val="minor"/>
    </font>
    <font>
      <sz val="18"/>
      <color theme="1"/>
      <name val="Calibri"/>
      <family val="2"/>
      <scheme val="minor"/>
    </font>
    <font>
      <i/>
      <sz val="12"/>
      <color theme="1"/>
      <name val="Calibri"/>
      <family val="2"/>
      <scheme val="minor"/>
    </font>
  </fonts>
  <fills count="10">
    <fill>
      <patternFill patternType="none"/>
    </fill>
    <fill>
      <patternFill patternType="gray125"/>
    </fill>
    <fill>
      <patternFill patternType="solid">
        <fgColor rgb="FF1C5E43"/>
        <bgColor indexed="64"/>
      </patternFill>
    </fill>
    <fill>
      <patternFill patternType="solid">
        <fgColor theme="0"/>
        <bgColor indexed="64"/>
      </patternFill>
    </fill>
    <fill>
      <patternFill patternType="solid">
        <fgColor theme="6" tint="0.79998168889431442"/>
        <bgColor indexed="64"/>
      </patternFill>
    </fill>
    <fill>
      <patternFill patternType="solid">
        <fgColor theme="0"/>
        <bgColor rgb="FF000000"/>
      </patternFill>
    </fill>
    <fill>
      <patternFill patternType="solid">
        <fgColor theme="0" tint="-0.249977111117893"/>
        <bgColor indexed="64"/>
      </patternFill>
    </fill>
    <fill>
      <patternFill patternType="solid">
        <fgColor theme="0" tint="-0.14999847407452621"/>
        <bgColor indexed="64"/>
      </patternFill>
    </fill>
    <fill>
      <patternFill patternType="solid">
        <fgColor rgb="FFFFC000"/>
        <bgColor indexed="64"/>
      </patternFill>
    </fill>
    <fill>
      <patternFill patternType="solid">
        <fgColor rgb="FFEB5A2B"/>
        <bgColor indexed="64"/>
      </patternFill>
    </fill>
  </fills>
  <borders count="26">
    <border>
      <left/>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right style="thin">
        <color theme="0"/>
      </right>
      <top style="thin">
        <color theme="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theme="0"/>
      </left>
      <right/>
      <top style="thin">
        <color theme="0"/>
      </top>
      <bottom style="thin">
        <color theme="0"/>
      </bottom>
      <diagonal/>
    </border>
    <border>
      <left/>
      <right/>
      <top style="thin">
        <color theme="0"/>
      </top>
      <bottom style="thin">
        <color theme="0"/>
      </bottom>
      <diagonal/>
    </border>
    <border>
      <left/>
      <right/>
      <top/>
      <bottom style="thin">
        <color indexed="64"/>
      </bottom>
      <diagonal/>
    </border>
    <border>
      <left style="thin">
        <color indexed="64"/>
      </left>
      <right/>
      <top style="thin">
        <color indexed="64"/>
      </top>
      <bottom/>
      <diagonal/>
    </border>
    <border>
      <left/>
      <right/>
      <top/>
      <bottom style="thin">
        <color theme="0"/>
      </bottom>
      <diagonal/>
    </border>
    <border>
      <left/>
      <right/>
      <top style="thin">
        <color indexed="64"/>
      </top>
      <bottom style="thin">
        <color theme="0"/>
      </bottom>
      <diagonal/>
    </border>
    <border>
      <left/>
      <right style="thin">
        <color theme="0"/>
      </right>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diagonal/>
    </border>
    <border>
      <left style="thin">
        <color indexed="64"/>
      </left>
      <right/>
      <top style="medium">
        <color indexed="64"/>
      </top>
      <bottom/>
      <diagonal/>
    </border>
    <border>
      <left/>
      <right style="thin">
        <color indexed="64"/>
      </right>
      <top style="medium">
        <color indexed="64"/>
      </top>
      <bottom/>
      <diagonal/>
    </border>
  </borders>
  <cellStyleXfs count="279">
    <xf numFmtId="0" fontId="0" fillId="0" borderId="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2" fillId="0" borderId="0"/>
    <xf numFmtId="0" fontId="1" fillId="0" borderId="0"/>
  </cellStyleXfs>
  <cellXfs count="284">
    <xf numFmtId="0" fontId="0" fillId="0" borderId="0" xfId="0"/>
    <xf numFmtId="0" fontId="0" fillId="0" borderId="0" xfId="0" applyAlignment="1">
      <alignment horizontal="center" vertical="center"/>
    </xf>
    <xf numFmtId="0" fontId="0" fillId="3" borderId="0" xfId="0" applyFill="1" applyAlignment="1">
      <alignment horizontal="center" vertical="center"/>
    </xf>
    <xf numFmtId="49" fontId="0" fillId="3" borderId="0" xfId="0" applyNumberFormat="1" applyFill="1" applyAlignment="1">
      <alignment horizontal="center" vertical="center"/>
    </xf>
    <xf numFmtId="0" fontId="6" fillId="0" borderId="0" xfId="0" applyFont="1" applyAlignment="1">
      <alignment horizontal="center" vertical="center"/>
    </xf>
    <xf numFmtId="0" fontId="0" fillId="3" borderId="0" xfId="0" applyFill="1" applyAlignment="1">
      <alignment horizontal="left" vertical="center"/>
    </xf>
    <xf numFmtId="0" fontId="0" fillId="3" borderId="0" xfId="0" applyFill="1" applyAlignment="1">
      <alignment vertical="center"/>
    </xf>
    <xf numFmtId="49" fontId="0" fillId="3" borderId="0" xfId="0" applyNumberFormat="1" applyFill="1" applyAlignment="1">
      <alignment vertical="center"/>
    </xf>
    <xf numFmtId="0" fontId="3" fillId="2" borderId="2" xfId="0" applyFont="1" applyFill="1" applyBorder="1" applyAlignment="1">
      <alignment horizontal="center" vertical="center" wrapText="1"/>
    </xf>
    <xf numFmtId="0" fontId="3" fillId="2" borderId="2" xfId="0" applyFont="1" applyFill="1" applyBorder="1" applyAlignment="1">
      <alignment horizontal="center" vertical="center"/>
    </xf>
    <xf numFmtId="0" fontId="6" fillId="3" borderId="4" xfId="0" applyFont="1" applyFill="1" applyBorder="1" applyAlignment="1">
      <alignment vertical="center" wrapText="1"/>
    </xf>
    <xf numFmtId="0" fontId="6" fillId="3" borderId="4" xfId="0" applyFont="1" applyFill="1" applyBorder="1" applyAlignment="1" applyProtection="1">
      <alignment horizontal="center" vertical="center" wrapText="1"/>
      <protection locked="0"/>
    </xf>
    <xf numFmtId="0" fontId="6" fillId="3" borderId="5" xfId="0" applyFont="1" applyFill="1" applyBorder="1" applyAlignment="1" applyProtection="1">
      <alignment horizontal="center" vertical="center"/>
      <protection locked="0"/>
    </xf>
    <xf numFmtId="0" fontId="6" fillId="0" borderId="0" xfId="0" applyFont="1" applyFill="1"/>
    <xf numFmtId="0" fontId="0" fillId="0" borderId="0" xfId="0" applyAlignment="1">
      <alignment horizontal="left"/>
    </xf>
    <xf numFmtId="0" fontId="3" fillId="2" borderId="3" xfId="0" applyFont="1" applyFill="1" applyBorder="1" applyAlignment="1">
      <alignment horizontal="center" vertical="center" wrapText="1"/>
    </xf>
    <xf numFmtId="0" fontId="9" fillId="0" borderId="0" xfId="0" applyFont="1" applyProtection="1"/>
    <xf numFmtId="0" fontId="11" fillId="6" borderId="4" xfId="277" applyFont="1" applyFill="1" applyBorder="1" applyAlignment="1" applyProtection="1">
      <alignment horizontal="center" vertical="center" wrapText="1"/>
    </xf>
    <xf numFmtId="0" fontId="0" fillId="7" borderId="4" xfId="0" applyFill="1" applyBorder="1" applyAlignment="1">
      <alignment horizontal="center" vertical="center"/>
    </xf>
    <xf numFmtId="0" fontId="9" fillId="3" borderId="0" xfId="0" applyFont="1" applyFill="1" applyProtection="1"/>
    <xf numFmtId="49" fontId="0" fillId="3" borderId="0" xfId="0" applyNumberFormat="1" applyFill="1" applyAlignment="1" applyProtection="1">
      <alignment horizontal="center" vertical="center"/>
    </xf>
    <xf numFmtId="0" fontId="0" fillId="0" borderId="0" xfId="0" applyAlignment="1" applyProtection="1">
      <alignment horizontal="left" vertical="center"/>
    </xf>
    <xf numFmtId="0" fontId="0" fillId="0" borderId="0" xfId="0" applyAlignment="1" applyProtection="1">
      <alignment horizontal="center" vertical="center"/>
    </xf>
    <xf numFmtId="0" fontId="0" fillId="3" borderId="0" xfId="0" applyFill="1" applyAlignment="1" applyProtection="1">
      <alignment horizontal="center" vertical="center"/>
    </xf>
    <xf numFmtId="0" fontId="0" fillId="3" borderId="0" xfId="0" applyFill="1" applyAlignment="1" applyProtection="1">
      <alignment horizontal="left" vertical="center"/>
    </xf>
    <xf numFmtId="0" fontId="3" fillId="2" borderId="3" xfId="0" applyFont="1" applyFill="1" applyBorder="1" applyAlignment="1" applyProtection="1">
      <alignment horizontal="center" vertical="center" wrapText="1"/>
    </xf>
    <xf numFmtId="0" fontId="3" fillId="2" borderId="2" xfId="0" applyFont="1" applyFill="1" applyBorder="1" applyAlignment="1" applyProtection="1">
      <alignment horizontal="center" vertical="center" wrapText="1"/>
    </xf>
    <xf numFmtId="0" fontId="3" fillId="2" borderId="2" xfId="0" applyFont="1" applyFill="1" applyBorder="1" applyAlignment="1" applyProtection="1">
      <alignment horizontal="center" vertical="center"/>
    </xf>
    <xf numFmtId="49" fontId="6" fillId="3" borderId="4" xfId="0" applyNumberFormat="1" applyFont="1" applyFill="1" applyBorder="1" applyAlignment="1" applyProtection="1">
      <alignment horizontal="left" vertical="center" wrapText="1"/>
    </xf>
    <xf numFmtId="0" fontId="6" fillId="3" borderId="4" xfId="0" applyFont="1" applyFill="1" applyBorder="1" applyAlignment="1" applyProtection="1">
      <alignment horizontal="left" vertical="center" wrapText="1"/>
    </xf>
    <xf numFmtId="0" fontId="6" fillId="3" borderId="4" xfId="0" applyFont="1" applyFill="1" applyBorder="1" applyAlignment="1" applyProtection="1">
      <alignment vertical="center" wrapText="1"/>
    </xf>
    <xf numFmtId="0" fontId="6" fillId="3" borderId="4" xfId="0" applyFont="1" applyFill="1" applyBorder="1" applyAlignment="1" applyProtection="1">
      <alignment horizontal="center" vertical="center" wrapText="1"/>
    </xf>
    <xf numFmtId="0" fontId="6" fillId="3" borderId="0" xfId="0" applyFont="1" applyFill="1" applyAlignment="1" applyProtection="1">
      <alignment horizontal="center" vertical="center"/>
    </xf>
    <xf numFmtId="0" fontId="6" fillId="0" borderId="0" xfId="0" applyFont="1" applyAlignment="1" applyProtection="1">
      <alignment horizontal="center" vertical="center"/>
    </xf>
    <xf numFmtId="0" fontId="7" fillId="5" borderId="4" xfId="0" applyFont="1" applyFill="1" applyBorder="1" applyAlignment="1" applyProtection="1">
      <alignment vertical="center" wrapText="1"/>
    </xf>
    <xf numFmtId="0" fontId="0" fillId="3" borderId="0" xfId="0" applyFill="1" applyAlignment="1" applyProtection="1">
      <alignment horizontal="left" vertical="center" wrapText="1"/>
    </xf>
    <xf numFmtId="0" fontId="0" fillId="3" borderId="0" xfId="0" applyFill="1" applyAlignment="1" applyProtection="1">
      <alignment horizontal="center" vertical="center" wrapText="1"/>
    </xf>
    <xf numFmtId="49" fontId="0" fillId="0" borderId="0" xfId="0" applyNumberFormat="1" applyAlignment="1" applyProtection="1">
      <alignment horizontal="center" vertical="center"/>
    </xf>
    <xf numFmtId="0" fontId="15" fillId="7" borderId="4" xfId="0" applyFont="1" applyFill="1" applyBorder="1" applyAlignment="1" applyProtection="1">
      <alignment horizontal="center" vertical="center" wrapText="1"/>
      <protection locked="0"/>
    </xf>
    <xf numFmtId="0" fontId="6" fillId="0" borderId="4" xfId="0" applyFont="1" applyFill="1" applyBorder="1" applyAlignment="1" applyProtection="1">
      <alignment horizontal="center" vertical="center"/>
      <protection locked="0"/>
    </xf>
    <xf numFmtId="49" fontId="0" fillId="3" borderId="0" xfId="0" applyNumberFormat="1" applyFill="1" applyAlignment="1" applyProtection="1">
      <alignment vertical="center"/>
    </xf>
    <xf numFmtId="0" fontId="0" fillId="7" borderId="4" xfId="0" applyFill="1" applyBorder="1" applyAlignment="1" applyProtection="1">
      <alignment horizontal="center" vertical="center"/>
    </xf>
    <xf numFmtId="0" fontId="0" fillId="0" borderId="0" xfId="0" applyAlignment="1" applyProtection="1">
      <alignment vertical="center"/>
    </xf>
    <xf numFmtId="0" fontId="0" fillId="3" borderId="0" xfId="0" applyFill="1" applyAlignment="1" applyProtection="1">
      <alignment vertical="center" wrapText="1"/>
    </xf>
    <xf numFmtId="0" fontId="0" fillId="3" borderId="0" xfId="0" applyFont="1" applyFill="1" applyAlignment="1" applyProtection="1">
      <alignment horizontal="center" vertical="center"/>
    </xf>
    <xf numFmtId="0" fontId="8" fillId="3" borderId="0" xfId="0" applyFont="1" applyFill="1" applyAlignment="1" applyProtection="1">
      <alignment vertical="center"/>
    </xf>
    <xf numFmtId="0" fontId="0" fillId="0" borderId="0" xfId="0" applyFont="1" applyAlignment="1" applyProtection="1">
      <alignment horizontal="center" vertical="center"/>
    </xf>
    <xf numFmtId="0" fontId="10" fillId="0" borderId="0" xfId="277" applyFont="1" applyFill="1" applyBorder="1" applyAlignment="1" applyProtection="1">
      <alignment vertical="center" wrapText="1"/>
    </xf>
    <xf numFmtId="0" fontId="13" fillId="3" borderId="0" xfId="0" applyFont="1" applyFill="1" applyAlignment="1" applyProtection="1">
      <alignment horizontal="left" vertical="center" wrapText="1"/>
    </xf>
    <xf numFmtId="0" fontId="0" fillId="3" borderId="4" xfId="0" applyFont="1" applyFill="1" applyBorder="1" applyAlignment="1" applyProtection="1">
      <alignment horizontal="left" vertical="center" wrapText="1"/>
    </xf>
    <xf numFmtId="0" fontId="6" fillId="0" borderId="4" xfId="0" applyFont="1" applyFill="1" applyBorder="1" applyAlignment="1">
      <alignment horizontal="center" vertical="center"/>
    </xf>
    <xf numFmtId="0" fontId="6" fillId="0" borderId="4" xfId="0" applyFont="1" applyFill="1" applyBorder="1" applyAlignment="1" applyProtection="1">
      <alignment horizontal="left" vertical="center" wrapText="1"/>
    </xf>
    <xf numFmtId="0" fontId="6" fillId="0" borderId="4" xfId="0" applyFont="1" applyFill="1" applyBorder="1" applyAlignment="1" applyProtection="1">
      <alignment vertical="center" wrapText="1"/>
    </xf>
    <xf numFmtId="0" fontId="6" fillId="0" borderId="4" xfId="0" applyFont="1" applyFill="1" applyBorder="1" applyAlignment="1" applyProtection="1">
      <alignment horizontal="center" vertical="center" wrapText="1"/>
      <protection locked="0"/>
    </xf>
    <xf numFmtId="0" fontId="6" fillId="0" borderId="0" xfId="0" applyFont="1" applyFill="1" applyAlignment="1" applyProtection="1">
      <alignment horizontal="center" vertical="center"/>
    </xf>
    <xf numFmtId="0" fontId="6" fillId="3" borderId="6" xfId="0" applyFont="1" applyFill="1" applyBorder="1" applyAlignment="1" applyProtection="1">
      <alignment horizontal="left" vertical="center" wrapText="1"/>
    </xf>
    <xf numFmtId="0" fontId="6" fillId="0" borderId="4" xfId="0" applyFont="1" applyBorder="1" applyAlignment="1" applyProtection="1">
      <alignment horizontal="left" vertical="center" wrapText="1"/>
    </xf>
    <xf numFmtId="0" fontId="6" fillId="0" borderId="4" xfId="0" applyFont="1" applyFill="1" applyBorder="1" applyAlignment="1">
      <alignment horizontal="center" vertical="center" wrapText="1"/>
    </xf>
    <xf numFmtId="0" fontId="3" fillId="4" borderId="0" xfId="0" applyFont="1" applyFill="1" applyBorder="1" applyAlignment="1" applyProtection="1">
      <alignment horizontal="center" vertical="center" wrapText="1"/>
    </xf>
    <xf numFmtId="0" fontId="3" fillId="4" borderId="0" xfId="0" applyFont="1" applyFill="1" applyBorder="1" applyAlignment="1" applyProtection="1">
      <alignment horizontal="left" vertical="center" wrapText="1"/>
    </xf>
    <xf numFmtId="0" fontId="3" fillId="4" borderId="0" xfId="0" applyFont="1" applyFill="1" applyBorder="1" applyAlignment="1" applyProtection="1">
      <alignment horizontal="center" vertical="center"/>
    </xf>
    <xf numFmtId="0" fontId="3" fillId="4" borderId="11" xfId="0" applyFont="1" applyFill="1" applyBorder="1" applyAlignment="1" applyProtection="1">
      <alignment horizontal="center" vertical="center" wrapText="1"/>
    </xf>
    <xf numFmtId="0" fontId="8" fillId="4" borderId="14" xfId="0" applyFont="1" applyFill="1" applyBorder="1" applyAlignment="1" applyProtection="1">
      <alignment horizontal="left" vertical="center" wrapText="1"/>
    </xf>
    <xf numFmtId="0" fontId="6" fillId="0" borderId="4"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6" fillId="3" borderId="5" xfId="0" applyFont="1" applyFill="1" applyBorder="1" applyAlignment="1" applyProtection="1">
      <alignment horizontal="center" vertical="center" wrapText="1"/>
      <protection locked="0"/>
    </xf>
    <xf numFmtId="0" fontId="6" fillId="0" borderId="6" xfId="0" applyFont="1" applyFill="1" applyBorder="1" applyAlignment="1">
      <alignment horizontal="center" vertical="center"/>
    </xf>
    <xf numFmtId="0" fontId="6" fillId="3" borderId="9" xfId="0" applyFont="1" applyFill="1" applyBorder="1" applyAlignment="1" applyProtection="1">
      <alignment horizontal="center" vertical="center" wrapText="1"/>
      <protection locked="0"/>
    </xf>
    <xf numFmtId="49" fontId="6" fillId="3" borderId="4" xfId="0" applyNumberFormat="1" applyFont="1" applyFill="1" applyBorder="1" applyAlignment="1">
      <alignment horizontal="center" vertical="center" wrapText="1"/>
    </xf>
    <xf numFmtId="0" fontId="0" fillId="0" borderId="4" xfId="0" applyFont="1" applyFill="1" applyBorder="1" applyAlignment="1" applyProtection="1">
      <alignment horizontal="left" vertical="center" wrapText="1"/>
    </xf>
    <xf numFmtId="0" fontId="6" fillId="0" borderId="4" xfId="0" applyFont="1" applyFill="1" applyBorder="1" applyAlignment="1" applyProtection="1">
      <alignment horizontal="center" vertical="center"/>
    </xf>
    <xf numFmtId="0" fontId="6" fillId="3" borderId="9" xfId="0" applyFont="1" applyFill="1" applyBorder="1" applyAlignment="1" applyProtection="1">
      <alignment vertical="center" wrapText="1"/>
    </xf>
    <xf numFmtId="0" fontId="6" fillId="0" borderId="5" xfId="0" applyFont="1" applyBorder="1" applyAlignment="1" applyProtection="1">
      <alignment horizontal="left" vertical="center" wrapText="1"/>
    </xf>
    <xf numFmtId="0" fontId="6" fillId="3" borderId="7" xfId="0" applyFont="1" applyFill="1" applyBorder="1" applyAlignment="1" applyProtection="1">
      <alignment horizontal="center" vertical="center" wrapText="1"/>
      <protection locked="0"/>
    </xf>
    <xf numFmtId="0" fontId="6" fillId="0" borderId="5" xfId="0" applyFont="1" applyFill="1" applyBorder="1" applyAlignment="1" applyProtection="1">
      <alignment horizontal="center" vertical="center" wrapText="1"/>
      <protection locked="0"/>
    </xf>
    <xf numFmtId="0" fontId="0" fillId="3" borderId="4" xfId="0" applyFont="1" applyFill="1" applyBorder="1" applyAlignment="1" applyProtection="1">
      <alignment vertical="center" wrapText="1"/>
    </xf>
    <xf numFmtId="0" fontId="0" fillId="3" borderId="4" xfId="0" applyFont="1" applyFill="1" applyBorder="1" applyAlignment="1" applyProtection="1">
      <alignment horizontal="center" vertical="center" wrapText="1"/>
      <protection locked="0"/>
    </xf>
    <xf numFmtId="0" fontId="9" fillId="0" borderId="4" xfId="0" applyFont="1" applyBorder="1" applyProtection="1"/>
    <xf numFmtId="0" fontId="20" fillId="0" borderId="0" xfId="0" applyFont="1" applyFill="1" applyAlignment="1" applyProtection="1">
      <alignment horizontal="left" vertical="center" wrapText="1"/>
    </xf>
    <xf numFmtId="0" fontId="6" fillId="0" borderId="4" xfId="0" applyFont="1" applyBorder="1" applyAlignment="1">
      <alignment horizontal="left" vertical="center" wrapText="1"/>
    </xf>
    <xf numFmtId="0" fontId="6" fillId="0" borderId="4" xfId="0" applyFont="1" applyFill="1" applyBorder="1" applyAlignment="1">
      <alignment vertical="center" wrapText="1"/>
    </xf>
    <xf numFmtId="0" fontId="6" fillId="0" borderId="0" xfId="0" applyFont="1" applyFill="1" applyAlignment="1">
      <alignment horizontal="center" vertical="center"/>
    </xf>
    <xf numFmtId="0" fontId="0" fillId="3" borderId="4" xfId="0" applyFont="1" applyFill="1" applyBorder="1" applyAlignment="1">
      <alignment vertical="center" wrapText="1"/>
    </xf>
    <xf numFmtId="49" fontId="6" fillId="0" borderId="4" xfId="0" applyNumberFormat="1" applyFont="1" applyFill="1" applyBorder="1" applyAlignment="1" applyProtection="1">
      <alignment horizontal="left" vertical="center" wrapText="1"/>
    </xf>
    <xf numFmtId="0" fontId="7" fillId="0" borderId="4" xfId="0" applyFont="1" applyFill="1" applyBorder="1" applyAlignment="1" applyProtection="1">
      <alignment vertical="center" wrapText="1"/>
    </xf>
    <xf numFmtId="49" fontId="0" fillId="3" borderId="4" xfId="0" applyNumberFormat="1" applyFont="1" applyFill="1" applyBorder="1" applyAlignment="1">
      <alignment horizontal="center" vertical="center" wrapText="1"/>
    </xf>
    <xf numFmtId="0" fontId="6" fillId="0" borderId="9" xfId="0" applyFont="1" applyFill="1" applyBorder="1" applyAlignment="1" applyProtection="1">
      <alignment vertical="center" wrapText="1"/>
    </xf>
    <xf numFmtId="0" fontId="0" fillId="0" borderId="4" xfId="0" applyFont="1" applyFill="1" applyBorder="1" applyAlignment="1" applyProtection="1">
      <alignment vertical="center" wrapText="1"/>
    </xf>
    <xf numFmtId="0" fontId="0" fillId="0" borderId="4" xfId="0" applyFont="1" applyFill="1" applyBorder="1" applyAlignment="1">
      <alignment horizontal="left" vertical="center" wrapText="1"/>
    </xf>
    <xf numFmtId="0" fontId="6" fillId="0" borderId="0" xfId="0" applyFont="1" applyAlignment="1" applyProtection="1">
      <alignment horizontal="left" vertical="center" wrapText="1"/>
    </xf>
    <xf numFmtId="0" fontId="14" fillId="6" borderId="9" xfId="277" applyFont="1" applyFill="1" applyBorder="1" applyAlignment="1" applyProtection="1">
      <alignment horizontal="left" vertical="center" wrapText="1"/>
    </xf>
    <xf numFmtId="0" fontId="9" fillId="0" borderId="0" xfId="0" applyFont="1"/>
    <xf numFmtId="0" fontId="3" fillId="0" borderId="0" xfId="0" applyFont="1" applyFill="1" applyBorder="1" applyAlignment="1">
      <alignment horizontal="center" vertical="center" wrapText="1"/>
    </xf>
    <xf numFmtId="0" fontId="3" fillId="0" borderId="0" xfId="0" applyFont="1" applyFill="1" applyBorder="1" applyAlignment="1" applyProtection="1">
      <alignment horizontal="center" vertical="center" wrapText="1"/>
    </xf>
    <xf numFmtId="0" fontId="3" fillId="0" borderId="0" xfId="0" applyFont="1" applyFill="1" applyBorder="1" applyAlignment="1">
      <alignment horizontal="center" vertical="center"/>
    </xf>
    <xf numFmtId="0" fontId="0" fillId="0" borderId="0" xfId="0" applyFill="1" applyAlignment="1">
      <alignment horizontal="center" vertical="center"/>
    </xf>
    <xf numFmtId="0" fontId="8" fillId="3" borderId="1" xfId="0" applyFont="1" applyFill="1" applyBorder="1" applyAlignment="1">
      <alignment vertical="center"/>
    </xf>
    <xf numFmtId="0" fontId="17" fillId="0" borderId="1" xfId="0" applyFont="1" applyFill="1" applyBorder="1" applyAlignment="1">
      <alignment vertical="center" wrapText="1"/>
    </xf>
    <xf numFmtId="0" fontId="0" fillId="3" borderId="1" xfId="0" applyFill="1" applyBorder="1" applyAlignment="1">
      <alignment horizontal="center" vertical="center"/>
    </xf>
    <xf numFmtId="0" fontId="0" fillId="0" borderId="1" xfId="0" applyBorder="1"/>
    <xf numFmtId="0" fontId="0" fillId="3" borderId="17" xfId="0" applyFont="1" applyFill="1" applyBorder="1" applyAlignment="1">
      <alignment horizontal="left" vertical="center"/>
    </xf>
    <xf numFmtId="0" fontId="0" fillId="0" borderId="10" xfId="0" applyFont="1" applyFill="1" applyBorder="1" applyAlignment="1">
      <alignment horizontal="left" vertical="center" wrapText="1"/>
    </xf>
    <xf numFmtId="0" fontId="6" fillId="0" borderId="10" xfId="0" applyFont="1" applyFill="1" applyBorder="1" applyAlignment="1">
      <alignment horizontal="left" vertical="center" wrapText="1"/>
    </xf>
    <xf numFmtId="0" fontId="3" fillId="2" borderId="18" xfId="0" applyFont="1" applyFill="1" applyBorder="1" applyAlignment="1">
      <alignment horizontal="center" vertical="center" wrapText="1"/>
    </xf>
    <xf numFmtId="0" fontId="11" fillId="3" borderId="4" xfId="277" applyFont="1" applyFill="1" applyBorder="1" applyAlignment="1" applyProtection="1">
      <alignment horizontal="center" vertical="center" wrapText="1"/>
    </xf>
    <xf numFmtId="0" fontId="26" fillId="0" borderId="4" xfId="0" applyFont="1" applyFill="1" applyBorder="1" applyAlignment="1" applyProtection="1">
      <alignment horizontal="center" vertical="center" wrapText="1"/>
      <protection locked="0"/>
    </xf>
    <xf numFmtId="0" fontId="16" fillId="3" borderId="0" xfId="0" applyFont="1" applyFill="1" applyAlignment="1" applyProtection="1">
      <alignment horizontal="center" vertical="center"/>
    </xf>
    <xf numFmtId="0" fontId="21" fillId="3" borderId="19" xfId="0" applyFont="1" applyFill="1" applyBorder="1" applyAlignment="1" applyProtection="1">
      <alignment horizontal="center" vertical="center"/>
    </xf>
    <xf numFmtId="0" fontId="21" fillId="3" borderId="19" xfId="0" applyFont="1" applyFill="1" applyBorder="1" applyAlignment="1" applyProtection="1">
      <alignment horizontal="center" vertical="center" wrapText="1"/>
    </xf>
    <xf numFmtId="0" fontId="0" fillId="0" borderId="0" xfId="0" applyFill="1"/>
    <xf numFmtId="0" fontId="0" fillId="8" borderId="0" xfId="0" applyFill="1"/>
    <xf numFmtId="0" fontId="6" fillId="0" borderId="6" xfId="0" applyFont="1" applyFill="1" applyBorder="1" applyAlignment="1">
      <alignment horizontal="left" vertical="center" wrapText="1"/>
    </xf>
    <xf numFmtId="0" fontId="0" fillId="0" borderId="6" xfId="0" applyFont="1" applyFill="1" applyBorder="1" applyAlignment="1">
      <alignment vertical="center" wrapText="1"/>
    </xf>
    <xf numFmtId="0" fontId="16" fillId="0" borderId="0" xfId="0" applyFont="1" applyFill="1" applyAlignment="1" applyProtection="1">
      <alignment horizontal="center" vertical="center"/>
    </xf>
    <xf numFmtId="0" fontId="16" fillId="3" borderId="4" xfId="0" applyFont="1" applyFill="1" applyBorder="1" applyAlignment="1" applyProtection="1">
      <alignment horizontal="center" vertical="center" wrapText="1"/>
    </xf>
    <xf numFmtId="0" fontId="9" fillId="0" borderId="9" xfId="0" applyFont="1" applyBorder="1" applyProtection="1"/>
    <xf numFmtId="0" fontId="25" fillId="3" borderId="0" xfId="0" applyFont="1" applyFill="1" applyBorder="1" applyAlignment="1" applyProtection="1">
      <alignment vertical="center"/>
    </xf>
    <xf numFmtId="0" fontId="25" fillId="3" borderId="0" xfId="0" applyFont="1" applyFill="1" applyBorder="1" applyAlignment="1" applyProtection="1">
      <alignment vertical="center" wrapText="1"/>
    </xf>
    <xf numFmtId="0" fontId="9" fillId="0" borderId="23" xfId="0" applyFont="1" applyBorder="1" applyProtection="1"/>
    <xf numFmtId="0" fontId="22" fillId="3" borderId="23" xfId="0" applyFont="1" applyFill="1" applyBorder="1" applyAlignment="1" applyProtection="1">
      <alignment vertical="center" wrapText="1"/>
    </xf>
    <xf numFmtId="0" fontId="11" fillId="3" borderId="4" xfId="277" applyFont="1" applyFill="1" applyBorder="1" applyAlignment="1" applyProtection="1">
      <alignment horizontal="center" vertical="center" wrapText="1"/>
      <protection locked="0"/>
    </xf>
    <xf numFmtId="49" fontId="11" fillId="3" borderId="4" xfId="277" applyNumberFormat="1" applyFont="1" applyFill="1" applyBorder="1" applyAlignment="1" applyProtection="1">
      <alignment vertical="center" wrapText="1"/>
      <protection locked="0"/>
    </xf>
    <xf numFmtId="0" fontId="21" fillId="6" borderId="4" xfId="277" applyFont="1" applyFill="1" applyBorder="1" applyAlignment="1" applyProtection="1">
      <alignment horizontal="center" vertical="center" wrapText="1"/>
    </xf>
    <xf numFmtId="49" fontId="0" fillId="0" borderId="0" xfId="0" applyNumberFormat="1" applyFill="1"/>
    <xf numFmtId="0" fontId="6" fillId="3" borderId="0" xfId="0" applyFont="1" applyFill="1" applyBorder="1" applyAlignment="1" applyProtection="1">
      <alignment horizontal="center" vertical="center" wrapText="1"/>
      <protection locked="0"/>
    </xf>
    <xf numFmtId="0" fontId="6" fillId="3" borderId="5" xfId="0" applyFont="1" applyFill="1" applyBorder="1" applyAlignment="1" applyProtection="1">
      <alignment horizontal="center" vertical="center" wrapText="1"/>
    </xf>
    <xf numFmtId="49" fontId="6" fillId="3" borderId="7" xfId="0" applyNumberFormat="1" applyFont="1" applyFill="1" applyBorder="1" applyAlignment="1" applyProtection="1">
      <alignment horizontal="center" vertical="center" wrapText="1"/>
    </xf>
    <xf numFmtId="0" fontId="6" fillId="0" borderId="5" xfId="0" applyFont="1" applyFill="1" applyBorder="1" applyAlignment="1" applyProtection="1">
      <alignment horizontal="center" vertical="center" wrapText="1"/>
    </xf>
    <xf numFmtId="0" fontId="6" fillId="0" borderId="6" xfId="0" applyFont="1" applyFill="1" applyBorder="1" applyAlignment="1" applyProtection="1">
      <alignment horizontal="center" vertical="center" wrapText="1"/>
    </xf>
    <xf numFmtId="0" fontId="6" fillId="0" borderId="5" xfId="0" applyFont="1" applyFill="1" applyBorder="1" applyAlignment="1">
      <alignment horizontal="center" vertical="center" wrapText="1"/>
    </xf>
    <xf numFmtId="0" fontId="6" fillId="0" borderId="6" xfId="0" applyFont="1" applyFill="1" applyBorder="1" applyAlignment="1">
      <alignment horizontal="center" vertical="center" wrapText="1"/>
    </xf>
    <xf numFmtId="49" fontId="6" fillId="0" borderId="5" xfId="0" applyNumberFormat="1" applyFont="1" applyFill="1" applyBorder="1" applyAlignment="1" applyProtection="1">
      <alignment horizontal="center" vertical="center" wrapText="1"/>
    </xf>
    <xf numFmtId="0" fontId="6" fillId="0" borderId="5" xfId="0" applyFont="1" applyBorder="1" applyAlignment="1" applyProtection="1">
      <alignment horizontal="center" vertical="center" wrapText="1"/>
    </xf>
    <xf numFmtId="0" fontId="6" fillId="0" borderId="6" xfId="0" applyFont="1" applyBorder="1" applyAlignment="1" applyProtection="1">
      <alignment horizontal="center" vertical="center" wrapText="1"/>
    </xf>
    <xf numFmtId="0" fontId="25" fillId="3" borderId="6" xfId="0" applyFont="1" applyFill="1" applyBorder="1" applyAlignment="1" applyProtection="1">
      <alignment horizontal="left" vertical="center" wrapText="1"/>
    </xf>
    <xf numFmtId="0" fontId="17" fillId="0" borderId="0" xfId="0" applyFont="1" applyFill="1" applyBorder="1" applyAlignment="1">
      <alignment vertical="center"/>
    </xf>
    <xf numFmtId="0" fontId="0" fillId="0" borderId="4" xfId="0" applyFont="1" applyFill="1" applyBorder="1" applyAlignment="1">
      <alignment vertical="center" wrapText="1"/>
    </xf>
    <xf numFmtId="0" fontId="0" fillId="3" borderId="10" xfId="0" applyFont="1" applyFill="1" applyBorder="1" applyAlignment="1">
      <alignment horizontal="left" vertical="center" wrapText="1"/>
    </xf>
    <xf numFmtId="0" fontId="0" fillId="3" borderId="4" xfId="0" applyFont="1" applyFill="1" applyBorder="1" applyAlignment="1">
      <alignment horizontal="left" vertical="center" wrapText="1"/>
    </xf>
    <xf numFmtId="0" fontId="0" fillId="0" borderId="4" xfId="0" applyFont="1" applyFill="1" applyBorder="1" applyAlignment="1">
      <alignment horizontal="center" vertical="center"/>
    </xf>
    <xf numFmtId="0" fontId="0" fillId="3" borderId="6" xfId="0" applyFont="1" applyFill="1" applyBorder="1" applyAlignment="1">
      <alignment vertical="center" wrapText="1"/>
    </xf>
    <xf numFmtId="49" fontId="0" fillId="0" borderId="4" xfId="0" applyNumberFormat="1" applyFont="1" applyFill="1" applyBorder="1" applyAlignment="1">
      <alignment horizontal="center" vertical="center" wrapText="1"/>
    </xf>
    <xf numFmtId="0" fontId="0" fillId="0" borderId="4" xfId="0" applyFont="1" applyFill="1" applyBorder="1" applyAlignment="1">
      <alignment horizontal="center" vertical="center" wrapText="1"/>
    </xf>
    <xf numFmtId="0" fontId="0" fillId="0" borderId="4" xfId="0" applyFont="1" applyFill="1" applyBorder="1" applyAlignment="1" applyProtection="1">
      <alignment horizontal="center" vertical="center"/>
    </xf>
    <xf numFmtId="0" fontId="0" fillId="0" borderId="4" xfId="0" quotePrefix="1" applyFont="1" applyFill="1" applyBorder="1" applyAlignment="1" applyProtection="1">
      <alignment horizontal="center" vertical="center"/>
    </xf>
    <xf numFmtId="49" fontId="0" fillId="3" borderId="6" xfId="0" applyNumberFormat="1" applyFont="1" applyFill="1" applyBorder="1" applyAlignment="1">
      <alignment horizontal="center" vertical="center" wrapText="1"/>
    </xf>
    <xf numFmtId="0" fontId="0" fillId="3" borderId="10" xfId="0" applyFont="1" applyFill="1" applyBorder="1" applyAlignment="1">
      <alignment vertical="center" wrapText="1"/>
    </xf>
    <xf numFmtId="0" fontId="0" fillId="0" borderId="10" xfId="0" applyFont="1" applyFill="1" applyBorder="1" applyAlignment="1">
      <alignment vertical="center" wrapText="1"/>
    </xf>
    <xf numFmtId="0" fontId="0" fillId="3" borderId="15" xfId="0" applyFont="1" applyFill="1" applyBorder="1" applyAlignment="1">
      <alignment vertical="center" wrapText="1"/>
    </xf>
    <xf numFmtId="0" fontId="0" fillId="0" borderId="5" xfId="0" applyFont="1" applyFill="1" applyBorder="1" applyAlignment="1">
      <alignment horizontal="center" vertical="center"/>
    </xf>
    <xf numFmtId="0" fontId="0" fillId="0" borderId="0" xfId="0" applyFont="1" applyFill="1" applyAlignment="1">
      <alignment vertical="center" wrapText="1"/>
    </xf>
    <xf numFmtId="0" fontId="0" fillId="0" borderId="5" xfId="0" applyFont="1" applyFill="1" applyBorder="1" applyAlignment="1">
      <alignment vertical="center" wrapText="1"/>
    </xf>
    <xf numFmtId="0" fontId="0" fillId="3" borderId="15" xfId="0" applyFont="1" applyFill="1" applyBorder="1" applyAlignment="1">
      <alignment horizontal="left" vertical="center" wrapText="1"/>
    </xf>
    <xf numFmtId="49" fontId="0" fillId="3" borderId="0" xfId="0" applyNumberFormat="1" applyFont="1" applyFill="1" applyAlignment="1">
      <alignment horizontal="center" vertical="center"/>
    </xf>
    <xf numFmtId="49" fontId="0" fillId="3" borderId="0" xfId="0" applyNumberFormat="1" applyFont="1" applyFill="1" applyAlignment="1">
      <alignment vertical="center"/>
    </xf>
    <xf numFmtId="0" fontId="0" fillId="3" borderId="0" xfId="0" applyFont="1" applyFill="1" applyAlignment="1">
      <alignment vertical="center" wrapText="1"/>
    </xf>
    <xf numFmtId="0" fontId="0" fillId="3" borderId="0" xfId="0" applyFont="1" applyFill="1" applyAlignment="1">
      <alignment horizontal="center" vertical="center"/>
    </xf>
    <xf numFmtId="49" fontId="0" fillId="3" borderId="1" xfId="0" applyNumberFormat="1" applyFont="1" applyFill="1" applyBorder="1" applyAlignment="1">
      <alignment horizontal="center" vertical="center"/>
    </xf>
    <xf numFmtId="0" fontId="0" fillId="3" borderId="1" xfId="0" applyFont="1" applyFill="1" applyBorder="1" applyAlignment="1">
      <alignment vertical="center" wrapText="1"/>
    </xf>
    <xf numFmtId="0" fontId="0" fillId="3" borderId="0" xfId="0" applyFont="1" applyFill="1" applyAlignment="1" applyProtection="1">
      <alignment horizontal="center" vertical="center" wrapText="1"/>
    </xf>
    <xf numFmtId="0" fontId="0" fillId="3" borderId="1" xfId="0" applyFont="1" applyFill="1" applyBorder="1" applyAlignment="1">
      <alignment horizontal="center" vertical="center"/>
    </xf>
    <xf numFmtId="0" fontId="0" fillId="3" borderId="1" xfId="0" applyFont="1" applyFill="1" applyBorder="1" applyAlignment="1">
      <alignment horizontal="left" vertical="center"/>
    </xf>
    <xf numFmtId="0" fontId="0" fillId="9" borderId="0" xfId="0" applyFill="1" applyAlignment="1">
      <alignment horizontal="center" vertical="center"/>
    </xf>
    <xf numFmtId="49" fontId="0" fillId="0" borderId="4" xfId="0" applyNumberFormat="1" applyFont="1" applyFill="1" applyBorder="1" applyAlignment="1" applyProtection="1">
      <alignment horizontal="center" vertical="center" wrapText="1"/>
    </xf>
    <xf numFmtId="0" fontId="0" fillId="0" borderId="4" xfId="0" applyFont="1" applyFill="1" applyBorder="1" applyAlignment="1" applyProtection="1">
      <alignment horizontal="center" vertical="center" wrapText="1"/>
    </xf>
    <xf numFmtId="0" fontId="0" fillId="0" borderId="4" xfId="0" applyFont="1" applyBorder="1" applyAlignment="1">
      <alignment horizontal="left" vertical="center" wrapText="1"/>
    </xf>
    <xf numFmtId="49" fontId="0" fillId="3" borderId="6" xfId="0" applyNumberFormat="1" applyFont="1" applyFill="1" applyBorder="1" applyAlignment="1" applyProtection="1">
      <alignment horizontal="center" vertical="center" wrapText="1"/>
    </xf>
    <xf numFmtId="49" fontId="0" fillId="3" borderId="4" xfId="0" applyNumberFormat="1" applyFont="1" applyFill="1" applyBorder="1" applyAlignment="1" applyProtection="1">
      <alignment horizontal="center" vertical="center" wrapText="1"/>
    </xf>
    <xf numFmtId="49" fontId="0" fillId="3" borderId="5" xfId="0" applyNumberFormat="1" applyFont="1" applyFill="1" applyBorder="1" applyAlignment="1" applyProtection="1">
      <alignment horizontal="center" vertical="center" wrapText="1"/>
    </xf>
    <xf numFmtId="0" fontId="0" fillId="0" borderId="5" xfId="0" applyFont="1" applyFill="1" applyBorder="1" applyAlignment="1" applyProtection="1">
      <alignment horizontal="center" vertical="center"/>
    </xf>
    <xf numFmtId="0" fontId="0" fillId="5" borderId="4" xfId="0" applyFont="1" applyFill="1" applyBorder="1" applyAlignment="1" applyProtection="1">
      <alignment vertical="center" wrapText="1"/>
    </xf>
    <xf numFmtId="49" fontId="0" fillId="3" borderId="0" xfId="0" applyNumberFormat="1" applyFont="1" applyFill="1" applyAlignment="1" applyProtection="1">
      <alignment horizontal="center" vertical="center"/>
    </xf>
    <xf numFmtId="49" fontId="0" fillId="3" borderId="0" xfId="0" applyNumberFormat="1" applyFont="1" applyFill="1" applyAlignment="1" applyProtection="1">
      <alignment vertical="center"/>
    </xf>
    <xf numFmtId="0" fontId="0" fillId="3" borderId="0" xfId="0" applyFont="1" applyFill="1" applyAlignment="1" applyProtection="1">
      <alignment vertical="center" wrapText="1"/>
    </xf>
    <xf numFmtId="0" fontId="0" fillId="3" borderId="0" xfId="0" applyFont="1" applyFill="1" applyAlignment="1" applyProtection="1">
      <alignment horizontal="left" vertical="center" wrapText="1"/>
    </xf>
    <xf numFmtId="0" fontId="31" fillId="0" borderId="0" xfId="0" applyFont="1" applyFill="1" applyAlignment="1" applyProtection="1">
      <alignment horizontal="left" vertical="center" wrapText="1"/>
    </xf>
    <xf numFmtId="0" fontId="30" fillId="0" borderId="0" xfId="0" applyFont="1" applyFill="1" applyAlignment="1" applyProtection="1">
      <alignment horizontal="left" vertical="center" wrapText="1"/>
    </xf>
    <xf numFmtId="0" fontId="0" fillId="3" borderId="4" xfId="0" applyFont="1" applyFill="1" applyBorder="1" applyAlignment="1" applyProtection="1">
      <alignment horizontal="center" vertical="center" wrapText="1"/>
    </xf>
    <xf numFmtId="0" fontId="0" fillId="0" borderId="0" xfId="0" applyFont="1" applyFill="1" applyAlignment="1" applyProtection="1">
      <alignment horizontal="center" vertical="center"/>
    </xf>
    <xf numFmtId="0" fontId="16" fillId="3" borderId="0" xfId="0" applyFont="1" applyFill="1" applyAlignment="1">
      <alignment horizontal="center" vertical="center"/>
    </xf>
    <xf numFmtId="0" fontId="27" fillId="4" borderId="0" xfId="0" applyFont="1" applyFill="1" applyAlignment="1" applyProtection="1">
      <alignment horizontal="center" vertical="center" wrapText="1"/>
    </xf>
    <xf numFmtId="0" fontId="28" fillId="0" borderId="0" xfId="0" applyFont="1" applyFill="1" applyAlignment="1" applyProtection="1">
      <alignment horizontal="left" vertical="center" wrapText="1"/>
    </xf>
    <xf numFmtId="0" fontId="3" fillId="2" borderId="16" xfId="0" applyFont="1" applyFill="1" applyBorder="1" applyAlignment="1" applyProtection="1">
      <alignment horizontal="center" vertical="center" wrapText="1"/>
    </xf>
    <xf numFmtId="0" fontId="8" fillId="2" borderId="16" xfId="0" applyFont="1" applyFill="1" applyBorder="1" applyAlignment="1" applyProtection="1">
      <alignment horizontal="center" vertical="center" wrapText="1"/>
    </xf>
    <xf numFmtId="49" fontId="6" fillId="0" borderId="5" xfId="0" applyNumberFormat="1" applyFont="1" applyFill="1" applyBorder="1" applyAlignment="1" applyProtection="1">
      <alignment horizontal="center" vertical="center" wrapText="1"/>
    </xf>
    <xf numFmtId="49" fontId="6" fillId="0" borderId="6" xfId="0" applyNumberFormat="1" applyFont="1" applyFill="1" applyBorder="1" applyAlignment="1" applyProtection="1">
      <alignment horizontal="center" vertical="center" wrapText="1"/>
    </xf>
    <xf numFmtId="49" fontId="15" fillId="4" borderId="8" xfId="0" applyNumberFormat="1" applyFont="1" applyFill="1" applyBorder="1" applyAlignment="1" applyProtection="1">
      <alignment horizontal="left" vertical="center"/>
    </xf>
    <xf numFmtId="49" fontId="15" fillId="4" borderId="9" xfId="0" applyNumberFormat="1" applyFont="1" applyFill="1" applyBorder="1" applyAlignment="1" applyProtection="1">
      <alignment horizontal="left" vertical="center"/>
    </xf>
    <xf numFmtId="0" fontId="0" fillId="3" borderId="5" xfId="0" applyFont="1" applyFill="1" applyBorder="1" applyAlignment="1" applyProtection="1">
      <alignment horizontal="center" vertical="center" wrapText="1"/>
    </xf>
    <xf numFmtId="0" fontId="0" fillId="3" borderId="6" xfId="0" applyFont="1" applyFill="1" applyBorder="1" applyAlignment="1" applyProtection="1">
      <alignment horizontal="center" vertical="center" wrapText="1"/>
    </xf>
    <xf numFmtId="49" fontId="0" fillId="3" borderId="5" xfId="0" applyNumberFormat="1" applyFont="1" applyFill="1" applyBorder="1" applyAlignment="1" applyProtection="1">
      <alignment horizontal="center" vertical="center" wrapText="1"/>
    </xf>
    <xf numFmtId="49" fontId="0" fillId="3" borderId="6" xfId="0" applyNumberFormat="1" applyFont="1" applyFill="1" applyBorder="1" applyAlignment="1" applyProtection="1">
      <alignment horizontal="center" vertical="center" wrapText="1"/>
    </xf>
    <xf numFmtId="49" fontId="6" fillId="3" borderId="5" xfId="0" applyNumberFormat="1" applyFont="1" applyFill="1" applyBorder="1" applyAlignment="1" applyProtection="1">
      <alignment horizontal="center" vertical="center" wrapText="1"/>
    </xf>
    <xf numFmtId="49" fontId="6" fillId="3" borderId="7" xfId="0" applyNumberFormat="1" applyFont="1" applyFill="1" applyBorder="1" applyAlignment="1" applyProtection="1">
      <alignment horizontal="center" vertical="center" wrapText="1"/>
    </xf>
    <xf numFmtId="49" fontId="6" fillId="3" borderId="6" xfId="0" applyNumberFormat="1" applyFont="1" applyFill="1" applyBorder="1" applyAlignment="1" applyProtection="1">
      <alignment horizontal="center" vertical="center" wrapText="1"/>
    </xf>
    <xf numFmtId="0" fontId="6" fillId="0" borderId="5" xfId="0" applyFont="1" applyFill="1" applyBorder="1" applyAlignment="1" applyProtection="1">
      <alignment horizontal="center" vertical="center" wrapText="1"/>
    </xf>
    <xf numFmtId="0" fontId="6" fillId="0" borderId="6" xfId="0" applyFont="1" applyFill="1" applyBorder="1" applyAlignment="1" applyProtection="1">
      <alignment horizontal="center" vertical="center" wrapText="1"/>
    </xf>
    <xf numFmtId="0" fontId="0" fillId="0" borderId="5" xfId="0" applyFont="1" applyFill="1" applyBorder="1" applyAlignment="1" applyProtection="1">
      <alignment horizontal="center" vertical="center" wrapText="1"/>
    </xf>
    <xf numFmtId="0" fontId="0" fillId="0" borderId="7" xfId="0" applyFont="1" applyFill="1" applyBorder="1" applyAlignment="1" applyProtection="1">
      <alignment horizontal="center" vertical="center" wrapText="1"/>
    </xf>
    <xf numFmtId="0" fontId="6" fillId="0" borderId="7" xfId="0" applyFont="1" applyFill="1" applyBorder="1" applyAlignment="1" applyProtection="1">
      <alignment horizontal="center" vertical="center" wrapText="1"/>
    </xf>
    <xf numFmtId="0" fontId="6" fillId="0" borderId="5"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6" fillId="0" borderId="6" xfId="0" applyFont="1" applyFill="1" applyBorder="1" applyAlignment="1">
      <alignment horizontal="center" vertical="center" wrapText="1"/>
    </xf>
    <xf numFmtId="49" fontId="28" fillId="3" borderId="0" xfId="0" applyNumberFormat="1" applyFont="1" applyFill="1" applyAlignment="1" applyProtection="1">
      <alignment horizontal="left" vertical="center" wrapText="1"/>
    </xf>
    <xf numFmtId="0" fontId="27" fillId="4" borderId="16" xfId="0" applyFont="1" applyFill="1" applyBorder="1" applyAlignment="1" applyProtection="1">
      <alignment horizontal="center" vertical="center" wrapText="1"/>
    </xf>
    <xf numFmtId="49" fontId="0" fillId="0" borderId="5" xfId="0" applyNumberFormat="1" applyFont="1" applyFill="1" applyBorder="1" applyAlignment="1">
      <alignment horizontal="center" vertical="center" wrapText="1"/>
    </xf>
    <xf numFmtId="49" fontId="0" fillId="0" borderId="7" xfId="0" applyNumberFormat="1" applyFont="1" applyFill="1" applyBorder="1" applyAlignment="1">
      <alignment horizontal="center" vertical="center" wrapText="1"/>
    </xf>
    <xf numFmtId="49" fontId="0" fillId="0" borderId="6" xfId="0" applyNumberFormat="1" applyFont="1" applyFill="1" applyBorder="1" applyAlignment="1">
      <alignment horizontal="center" vertical="center" wrapText="1"/>
    </xf>
    <xf numFmtId="49" fontId="0" fillId="3" borderId="5" xfId="0" applyNumberFormat="1" applyFont="1" applyFill="1" applyBorder="1" applyAlignment="1">
      <alignment horizontal="center" vertical="center" wrapText="1"/>
    </xf>
    <xf numFmtId="49" fontId="0" fillId="3" borderId="7" xfId="0" applyNumberFormat="1" applyFont="1" applyFill="1" applyBorder="1" applyAlignment="1">
      <alignment horizontal="center" vertical="center" wrapText="1"/>
    </xf>
    <xf numFmtId="49" fontId="0" fillId="3" borderId="6" xfId="0" applyNumberFormat="1" applyFont="1" applyFill="1" applyBorder="1" applyAlignment="1">
      <alignment horizontal="center" vertical="center" wrapText="1"/>
    </xf>
    <xf numFmtId="49" fontId="8" fillId="4" borderId="10" xfId="0" applyNumberFormat="1" applyFont="1" applyFill="1" applyBorder="1" applyAlignment="1">
      <alignment horizontal="left" vertical="center"/>
    </xf>
    <xf numFmtId="49" fontId="8" fillId="4" borderId="8" xfId="0" applyNumberFormat="1" applyFont="1" applyFill="1" applyBorder="1" applyAlignment="1">
      <alignment horizontal="left" vertical="center"/>
    </xf>
    <xf numFmtId="49" fontId="8" fillId="4" borderId="9" xfId="0" applyNumberFormat="1" applyFont="1" applyFill="1" applyBorder="1" applyAlignment="1">
      <alignment horizontal="left" vertical="center"/>
    </xf>
    <xf numFmtId="49" fontId="0" fillId="3" borderId="4" xfId="0" applyNumberFormat="1" applyFont="1" applyFill="1" applyBorder="1" applyAlignment="1">
      <alignment horizontal="center" vertical="center" wrapText="1"/>
    </xf>
    <xf numFmtId="49" fontId="0" fillId="3" borderId="7" xfId="0" applyNumberFormat="1" applyFont="1" applyFill="1" applyBorder="1" applyAlignment="1">
      <alignment horizontal="center" vertical="center"/>
    </xf>
    <xf numFmtId="0" fontId="0" fillId="0" borderId="5" xfId="0" applyFont="1" applyFill="1" applyBorder="1" applyAlignment="1">
      <alignment horizontal="left" vertical="center" wrapText="1"/>
    </xf>
    <xf numFmtId="0" fontId="0" fillId="0" borderId="6" xfId="0" applyFont="1" applyFill="1" applyBorder="1" applyAlignment="1">
      <alignment horizontal="left" vertical="center" wrapText="1"/>
    </xf>
    <xf numFmtId="49" fontId="0" fillId="0" borderId="4" xfId="0" applyNumberFormat="1" applyFont="1" applyFill="1" applyBorder="1" applyAlignment="1">
      <alignment horizontal="center" vertical="center" wrapText="1"/>
    </xf>
    <xf numFmtId="0" fontId="8" fillId="4" borderId="10" xfId="0" applyFont="1" applyFill="1" applyBorder="1" applyAlignment="1">
      <alignment horizontal="left" vertical="center" wrapText="1"/>
    </xf>
    <xf numFmtId="0" fontId="8" fillId="4" borderId="8" xfId="0" applyFont="1" applyFill="1" applyBorder="1" applyAlignment="1">
      <alignment horizontal="left" vertical="center" wrapText="1"/>
    </xf>
    <xf numFmtId="0" fontId="8" fillId="4" borderId="9" xfId="0" applyFont="1" applyFill="1" applyBorder="1" applyAlignment="1">
      <alignment horizontal="left" vertical="center" wrapText="1"/>
    </xf>
    <xf numFmtId="49" fontId="6" fillId="3" borderId="5" xfId="0" applyNumberFormat="1" applyFont="1" applyFill="1" applyBorder="1" applyAlignment="1">
      <alignment horizontal="center" vertical="center" wrapText="1"/>
    </xf>
    <xf numFmtId="49" fontId="6" fillId="3" borderId="6" xfId="0" applyNumberFormat="1" applyFont="1" applyFill="1" applyBorder="1" applyAlignment="1">
      <alignment horizontal="center" vertical="center" wrapText="1"/>
    </xf>
    <xf numFmtId="0" fontId="3" fillId="2" borderId="12" xfId="0" applyFont="1" applyFill="1" applyBorder="1" applyAlignment="1">
      <alignment horizontal="center" vertical="center" wrapText="1"/>
    </xf>
    <xf numFmtId="0" fontId="3" fillId="2" borderId="13" xfId="0" applyFont="1" applyFill="1" applyBorder="1" applyAlignment="1">
      <alignment horizontal="center" vertical="center" wrapText="1"/>
    </xf>
    <xf numFmtId="49" fontId="6" fillId="3" borderId="7" xfId="0" applyNumberFormat="1" applyFont="1" applyFill="1" applyBorder="1" applyAlignment="1">
      <alignment horizontal="center" vertical="center" wrapText="1"/>
    </xf>
    <xf numFmtId="0" fontId="3" fillId="2" borderId="1" xfId="0" applyFont="1" applyFill="1" applyBorder="1" applyAlignment="1" applyProtection="1">
      <alignment horizontal="center" vertical="center" wrapText="1"/>
    </xf>
    <xf numFmtId="0" fontId="8" fillId="4" borderId="10" xfId="0" applyFont="1" applyFill="1" applyBorder="1" applyAlignment="1" applyProtection="1">
      <alignment horizontal="left" vertical="center" wrapText="1"/>
    </xf>
    <xf numFmtId="0" fontId="8" fillId="4" borderId="8" xfId="0" applyFont="1" applyFill="1" applyBorder="1" applyAlignment="1" applyProtection="1">
      <alignment horizontal="left" vertical="center" wrapText="1"/>
    </xf>
    <xf numFmtId="0" fontId="8" fillId="4" borderId="9" xfId="0" applyFont="1" applyFill="1" applyBorder="1" applyAlignment="1" applyProtection="1">
      <alignment horizontal="left" vertical="center" wrapText="1"/>
    </xf>
    <xf numFmtId="0" fontId="6" fillId="0" borderId="5" xfId="0" applyFont="1" applyBorder="1" applyAlignment="1" applyProtection="1">
      <alignment horizontal="center" vertical="center" wrapText="1"/>
    </xf>
    <xf numFmtId="0" fontId="6" fillId="0" borderId="6" xfId="0" applyFont="1" applyBorder="1" applyAlignment="1" applyProtection="1">
      <alignment horizontal="center" vertical="center" wrapText="1"/>
    </xf>
    <xf numFmtId="49" fontId="0" fillId="3" borderId="7" xfId="0" applyNumberFormat="1" applyFont="1" applyFill="1" applyBorder="1" applyAlignment="1" applyProtection="1">
      <alignment horizontal="center" vertical="center" wrapText="1"/>
    </xf>
    <xf numFmtId="49" fontId="0" fillId="0" borderId="5" xfId="0" applyNumberFormat="1" applyFont="1" applyFill="1" applyBorder="1" applyAlignment="1" applyProtection="1">
      <alignment horizontal="center" vertical="center" wrapText="1"/>
    </xf>
    <xf numFmtId="49" fontId="0" fillId="0" borderId="7" xfId="0" applyNumberFormat="1" applyFont="1" applyFill="1" applyBorder="1" applyAlignment="1" applyProtection="1">
      <alignment horizontal="center" vertical="center" wrapText="1"/>
    </xf>
    <xf numFmtId="49" fontId="0" fillId="0" borderId="6" xfId="0" applyNumberFormat="1" applyFont="1" applyFill="1" applyBorder="1" applyAlignment="1" applyProtection="1">
      <alignment horizontal="center" vertical="center" wrapText="1"/>
    </xf>
    <xf numFmtId="49" fontId="0" fillId="3" borderId="4" xfId="0" applyNumberFormat="1" applyFont="1" applyFill="1" applyBorder="1" applyAlignment="1" applyProtection="1">
      <alignment horizontal="center" vertical="center" wrapText="1"/>
    </xf>
    <xf numFmtId="49" fontId="8" fillId="4" borderId="10" xfId="0" applyNumberFormat="1" applyFont="1" applyFill="1" applyBorder="1" applyAlignment="1" applyProtection="1">
      <alignment horizontal="left" vertical="center" wrapText="1"/>
    </xf>
    <xf numFmtId="49" fontId="8" fillId="4" borderId="8" xfId="0" applyNumberFormat="1" applyFont="1" applyFill="1" applyBorder="1" applyAlignment="1" applyProtection="1">
      <alignment horizontal="left" vertical="center" wrapText="1"/>
    </xf>
    <xf numFmtId="49" fontId="8" fillId="4" borderId="9" xfId="0" applyNumberFormat="1" applyFont="1" applyFill="1" applyBorder="1" applyAlignment="1" applyProtection="1">
      <alignment horizontal="left" vertical="center" wrapText="1"/>
    </xf>
    <xf numFmtId="0" fontId="25" fillId="3" borderId="4" xfId="0" applyFont="1" applyFill="1" applyBorder="1" applyAlignment="1">
      <alignment horizontal="center" vertical="center" wrapText="1"/>
    </xf>
    <xf numFmtId="0" fontId="25" fillId="3" borderId="24" xfId="0" applyFont="1" applyFill="1" applyBorder="1" applyAlignment="1">
      <alignment horizontal="center" vertical="center" wrapText="1"/>
    </xf>
    <xf numFmtId="0" fontId="25" fillId="3" borderId="25" xfId="0" applyFont="1" applyFill="1" applyBorder="1" applyAlignment="1">
      <alignment horizontal="center" vertical="center" wrapText="1"/>
    </xf>
    <xf numFmtId="0" fontId="11" fillId="7" borderId="10" xfId="277" applyFont="1" applyFill="1" applyBorder="1" applyAlignment="1">
      <alignment horizontal="center" vertical="center" wrapText="1"/>
    </xf>
    <xf numFmtId="0" fontId="11" fillId="7" borderId="9" xfId="277" applyFont="1" applyFill="1" applyBorder="1" applyAlignment="1">
      <alignment horizontal="center" vertical="center" wrapText="1"/>
    </xf>
    <xf numFmtId="0" fontId="29" fillId="0" borderId="10" xfId="277" applyFont="1" applyBorder="1" applyAlignment="1" applyProtection="1">
      <alignment horizontal="center" vertical="center" wrapText="1"/>
      <protection locked="0"/>
    </xf>
    <xf numFmtId="0" fontId="29" fillId="0" borderId="9" xfId="277" applyFont="1" applyBorder="1" applyAlignment="1" applyProtection="1">
      <alignment horizontal="center" vertical="center" wrapText="1"/>
      <protection locked="0"/>
    </xf>
    <xf numFmtId="49" fontId="11" fillId="3" borderId="10" xfId="277" applyNumberFormat="1" applyFont="1" applyFill="1" applyBorder="1" applyAlignment="1" applyProtection="1">
      <alignment horizontal="center" vertical="center" wrapText="1"/>
      <protection locked="0"/>
    </xf>
    <xf numFmtId="49" fontId="11" fillId="3" borderId="9" xfId="277" applyNumberFormat="1" applyFont="1" applyFill="1" applyBorder="1" applyAlignment="1" applyProtection="1">
      <alignment horizontal="center" vertical="center" wrapText="1"/>
      <protection locked="0"/>
    </xf>
    <xf numFmtId="0" fontId="21" fillId="3" borderId="20" xfId="0" applyFont="1" applyFill="1" applyBorder="1" applyAlignment="1" applyProtection="1">
      <alignment horizontal="center" vertical="center" wrapText="1"/>
    </xf>
    <xf numFmtId="0" fontId="21" fillId="3" borderId="22" xfId="0" applyFont="1" applyFill="1" applyBorder="1" applyAlignment="1" applyProtection="1">
      <alignment horizontal="center" vertical="center" wrapText="1"/>
    </xf>
    <xf numFmtId="0" fontId="21" fillId="3" borderId="20" xfId="0" applyFont="1" applyFill="1" applyBorder="1" applyAlignment="1" applyProtection="1">
      <alignment horizontal="center" vertical="center"/>
    </xf>
    <xf numFmtId="0" fontId="21" fillId="3" borderId="21" xfId="0" applyFont="1" applyFill="1" applyBorder="1" applyAlignment="1" applyProtection="1">
      <alignment horizontal="center" vertical="center"/>
    </xf>
    <xf numFmtId="0" fontId="29" fillId="0" borderId="10" xfId="277" applyFont="1" applyBorder="1" applyAlignment="1" applyProtection="1">
      <alignment horizontal="center" vertical="center"/>
      <protection locked="0"/>
    </xf>
    <xf numFmtId="0" fontId="29" fillId="0" borderId="9" xfId="277" applyFont="1" applyBorder="1" applyAlignment="1" applyProtection="1">
      <alignment horizontal="center" vertical="center"/>
      <protection locked="0"/>
    </xf>
    <xf numFmtId="0" fontId="11" fillId="7" borderId="8" xfId="277" applyFont="1" applyFill="1" applyBorder="1" applyAlignment="1">
      <alignment horizontal="center" vertical="center" wrapText="1"/>
    </xf>
    <xf numFmtId="0" fontId="23" fillId="6" borderId="10" xfId="0" applyFont="1" applyFill="1" applyBorder="1" applyAlignment="1" applyProtection="1">
      <alignment horizontal="center"/>
    </xf>
    <xf numFmtId="0" fontId="24" fillId="6" borderId="8" xfId="0" applyFont="1" applyFill="1" applyBorder="1" applyAlignment="1" applyProtection="1">
      <alignment horizontal="center"/>
    </xf>
    <xf numFmtId="0" fontId="24" fillId="6" borderId="9" xfId="0" applyFont="1" applyFill="1" applyBorder="1" applyAlignment="1" applyProtection="1">
      <alignment horizontal="center"/>
    </xf>
    <xf numFmtId="49" fontId="6" fillId="0" borderId="10" xfId="0" applyNumberFormat="1" applyFont="1" applyBorder="1" applyAlignment="1" applyProtection="1">
      <alignment horizontal="left"/>
      <protection locked="0"/>
    </xf>
    <xf numFmtId="49" fontId="6" fillId="0" borderId="8" xfId="0" applyNumberFormat="1" applyFont="1" applyBorder="1" applyAlignment="1" applyProtection="1">
      <alignment horizontal="left"/>
      <protection locked="0"/>
    </xf>
    <xf numFmtId="49" fontId="6" fillId="0" borderId="9" xfId="0" applyNumberFormat="1" applyFont="1" applyBorder="1" applyAlignment="1" applyProtection="1">
      <alignment horizontal="left"/>
      <protection locked="0"/>
    </xf>
    <xf numFmtId="14" fontId="6" fillId="0" borderId="10" xfId="0" applyNumberFormat="1" applyFont="1" applyBorder="1" applyAlignment="1" applyProtection="1">
      <alignment horizontal="left"/>
      <protection locked="0"/>
    </xf>
    <xf numFmtId="14" fontId="6" fillId="0" borderId="8" xfId="0" applyNumberFormat="1" applyFont="1" applyBorder="1" applyAlignment="1" applyProtection="1">
      <alignment horizontal="left"/>
      <protection locked="0"/>
    </xf>
    <xf numFmtId="14" fontId="6" fillId="0" borderId="9" xfId="0" applyNumberFormat="1" applyFont="1" applyBorder="1" applyAlignment="1" applyProtection="1">
      <alignment horizontal="left"/>
      <protection locked="0"/>
    </xf>
    <xf numFmtId="0" fontId="29" fillId="0" borderId="11" xfId="277" applyFont="1" applyBorder="1" applyAlignment="1" applyProtection="1">
      <alignment horizontal="center" vertical="center"/>
      <protection locked="0"/>
    </xf>
    <xf numFmtId="0" fontId="11" fillId="6" borderId="10" xfId="277" applyFont="1" applyFill="1" applyBorder="1" applyAlignment="1" applyProtection="1">
      <alignment horizontal="center" vertical="center" wrapText="1"/>
    </xf>
    <xf numFmtId="0" fontId="11" fillId="6" borderId="9" xfId="277" applyFont="1" applyFill="1" applyBorder="1" applyAlignment="1" applyProtection="1">
      <alignment horizontal="center" vertical="center" wrapText="1"/>
    </xf>
    <xf numFmtId="0" fontId="10" fillId="6" borderId="10" xfId="277" applyFont="1" applyFill="1" applyBorder="1" applyAlignment="1" applyProtection="1">
      <alignment horizontal="center" vertical="center" wrapText="1"/>
    </xf>
    <xf numFmtId="0" fontId="10" fillId="6" borderId="8" xfId="277" applyFont="1" applyFill="1" applyBorder="1" applyAlignment="1" applyProtection="1">
      <alignment horizontal="center" vertical="center" wrapText="1"/>
    </xf>
    <xf numFmtId="0" fontId="0" fillId="0" borderId="10" xfId="0" applyFont="1" applyBorder="1" applyAlignment="1" applyProtection="1">
      <alignment horizontal="left" vertical="center"/>
    </xf>
    <xf numFmtId="0" fontId="0" fillId="0" borderId="8" xfId="0" applyFont="1" applyBorder="1" applyAlignment="1" applyProtection="1">
      <alignment horizontal="left" vertical="center"/>
    </xf>
    <xf numFmtId="0" fontId="0" fillId="0" borderId="9" xfId="0" applyFont="1" applyBorder="1" applyAlignment="1" applyProtection="1">
      <alignment horizontal="left" vertical="center"/>
    </xf>
    <xf numFmtId="0" fontId="19" fillId="0" borderId="8" xfId="0" applyFont="1" applyFill="1" applyBorder="1" applyAlignment="1" applyProtection="1">
      <alignment horizontal="center" wrapText="1"/>
    </xf>
    <xf numFmtId="0" fontId="19" fillId="0" borderId="9" xfId="0" applyFont="1" applyFill="1" applyBorder="1" applyAlignment="1" applyProtection="1">
      <alignment horizontal="center" wrapText="1"/>
    </xf>
    <xf numFmtId="0" fontId="25" fillId="3" borderId="7" xfId="0" applyFont="1" applyFill="1" applyBorder="1" applyAlignment="1" applyProtection="1">
      <alignment horizontal="center" vertical="center" wrapText="1"/>
    </xf>
    <xf numFmtId="0" fontId="25" fillId="3" borderId="24" xfId="0" applyFont="1" applyFill="1" applyBorder="1" applyAlignment="1" applyProtection="1">
      <alignment horizontal="center" vertical="center" wrapText="1"/>
      <protection locked="0"/>
    </xf>
    <xf numFmtId="0" fontId="25" fillId="3" borderId="25" xfId="0" applyFont="1" applyFill="1" applyBorder="1" applyAlignment="1" applyProtection="1">
      <alignment horizontal="center" vertical="center" wrapText="1"/>
      <protection locked="0"/>
    </xf>
    <xf numFmtId="0" fontId="25" fillId="3" borderId="5" xfId="0" applyFont="1" applyFill="1" applyBorder="1" applyAlignment="1" applyProtection="1">
      <alignment horizontal="center" vertical="center" wrapText="1"/>
      <protection locked="0"/>
    </xf>
    <xf numFmtId="0" fontId="25" fillId="3" borderId="4" xfId="0" applyFont="1" applyFill="1" applyBorder="1" applyAlignment="1" applyProtection="1">
      <alignment horizontal="center" vertical="center" wrapText="1"/>
    </xf>
    <xf numFmtId="0" fontId="25" fillId="3" borderId="4" xfId="0" applyFont="1" applyFill="1" applyBorder="1" applyAlignment="1" applyProtection="1">
      <alignment horizontal="center" vertical="center" wrapText="1"/>
      <protection locked="0"/>
    </xf>
    <xf numFmtId="0" fontId="25" fillId="3" borderId="4" xfId="0" applyFont="1" applyFill="1" applyBorder="1" applyAlignment="1" applyProtection="1">
      <alignment horizontal="center" vertical="center" wrapText="1"/>
      <protection locked="0"/>
    </xf>
    <xf numFmtId="0" fontId="25" fillId="3" borderId="6" xfId="0" applyFont="1" applyFill="1" applyBorder="1" applyAlignment="1" applyProtection="1">
      <alignment horizontal="center" vertical="center" wrapText="1"/>
    </xf>
  </cellXfs>
  <cellStyles count="279">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8" builtinId="9" hidden="1"/>
    <cellStyle name="Followed Hyperlink" xfId="260" builtinId="9" hidden="1"/>
    <cellStyle name="Followed Hyperlink" xfId="262" builtinId="9" hidden="1"/>
    <cellStyle name="Followed Hyperlink" xfId="264" builtinId="9" hidden="1"/>
    <cellStyle name="Followed Hyperlink" xfId="266"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Normal" xfId="0" builtinId="0"/>
    <cellStyle name="Normal 2" xfId="278" xr:uid="{00000000-0005-0000-0000-000044010000}"/>
    <cellStyle name="Normal 9" xfId="277" xr:uid="{3AE57F67-C246-4BB4-A21C-EA18B2BD5532}"/>
  </cellStyles>
  <dxfs count="25">
    <dxf>
      <fill>
        <patternFill>
          <bgColor rgb="FFFFC000"/>
        </patternFill>
      </fill>
    </dxf>
    <dxf>
      <fill>
        <patternFill>
          <bgColor rgb="FFFFC000"/>
        </patternFill>
      </fill>
    </dxf>
    <dxf>
      <fill>
        <patternFill>
          <bgColor rgb="FF00B050"/>
        </patternFill>
      </fill>
    </dxf>
    <dxf>
      <fill>
        <patternFill>
          <bgColor rgb="FFFD5E4D"/>
        </patternFill>
      </fill>
    </dxf>
    <dxf>
      <fill>
        <patternFill>
          <bgColor rgb="FFFFFF99"/>
        </patternFill>
      </fill>
    </dxf>
    <dxf>
      <fill>
        <patternFill>
          <bgColor rgb="FF00B050"/>
        </patternFill>
      </fill>
    </dxf>
    <dxf>
      <fill>
        <patternFill>
          <bgColor rgb="FFFD5E4D"/>
        </patternFill>
      </fill>
    </dxf>
    <dxf>
      <fill>
        <patternFill>
          <bgColor rgb="FFFFFF99"/>
        </patternFill>
      </fill>
    </dxf>
    <dxf>
      <fill>
        <patternFill>
          <bgColor rgb="FF00B050"/>
        </patternFill>
      </fill>
    </dxf>
    <dxf>
      <fill>
        <patternFill>
          <bgColor rgb="FFFD5E4D"/>
        </patternFill>
      </fill>
    </dxf>
    <dxf>
      <fill>
        <patternFill>
          <bgColor rgb="FFFFFF99"/>
        </patternFill>
      </fill>
    </dxf>
    <dxf>
      <fill>
        <patternFill>
          <bgColor rgb="FF00B050"/>
        </patternFill>
      </fill>
    </dxf>
    <dxf>
      <fill>
        <patternFill>
          <bgColor rgb="FFFD5E4D"/>
        </patternFill>
      </fill>
    </dxf>
    <dxf>
      <fill>
        <patternFill>
          <bgColor rgb="FFFFFF99"/>
        </patternFill>
      </fill>
    </dxf>
    <dxf>
      <fill>
        <patternFill>
          <bgColor rgb="FF00B050"/>
        </patternFill>
      </fill>
    </dxf>
    <dxf>
      <fill>
        <patternFill>
          <bgColor rgb="FFFD5E4D"/>
        </patternFill>
      </fill>
    </dxf>
    <dxf>
      <fill>
        <patternFill>
          <bgColor rgb="FFFFFF99"/>
        </patternFill>
      </fill>
    </dxf>
    <dxf>
      <fill>
        <patternFill>
          <fgColor auto="1"/>
          <bgColor rgb="FFFFFF99"/>
        </patternFill>
      </fill>
    </dxf>
    <dxf>
      <fill>
        <patternFill>
          <bgColor rgb="FF00B050"/>
        </patternFill>
      </fill>
    </dxf>
    <dxf>
      <fill>
        <patternFill>
          <bgColor rgb="FFFD5E4D"/>
        </patternFill>
      </fill>
    </dxf>
    <dxf>
      <fill>
        <patternFill>
          <bgColor rgb="FFFFFF99"/>
        </patternFill>
      </fill>
    </dxf>
    <dxf>
      <fill>
        <patternFill>
          <bgColor rgb="FF00B050"/>
        </patternFill>
      </fill>
    </dxf>
    <dxf>
      <fill>
        <patternFill>
          <bgColor rgb="FFFD5E4D"/>
        </patternFill>
      </fill>
    </dxf>
    <dxf>
      <fill>
        <patternFill>
          <bgColor rgb="FFFFFF99"/>
        </patternFill>
      </fill>
    </dxf>
    <dxf>
      <fill>
        <patternFill patternType="solid">
          <fgColor rgb="FFFFFF99"/>
          <bgColor auto="1"/>
        </patternFill>
      </fill>
    </dxf>
  </dxfs>
  <tableStyles count="0" defaultTableStyle="TableStyleMedium9" defaultPivotStyle="PivotStyleMedium4"/>
  <colors>
    <mruColors>
      <color rgb="FFEB5A2B"/>
      <color rgb="FFFFFF99"/>
      <color rgb="FFFFFFCC"/>
      <color rgb="FF1C5E43"/>
      <color rgb="FF007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1038412" cy="739588"/>
    <xdr:pic>
      <xdr:nvPicPr>
        <xdr:cNvPr id="3" name="Picture 2">
          <a:extLst>
            <a:ext uri="{FF2B5EF4-FFF2-40B4-BE49-F238E27FC236}">
              <a16:creationId xmlns:a16="http://schemas.microsoft.com/office/drawing/2014/main" id="{FB263037-11E9-4E34-BF69-03C54AB820B7}"/>
            </a:ext>
          </a:extLst>
        </xdr:cNvPr>
        <xdr:cNvPicPr>
          <a:picLocks noChangeAspect="1"/>
        </xdr:cNvPicPr>
      </xdr:nvPicPr>
      <xdr:blipFill rotWithShape="1">
        <a:blip xmlns:r="http://schemas.openxmlformats.org/officeDocument/2006/relationships" r:embed="rId1"/>
        <a:srcRect l="17476" t="17454" r="15048" b="16085"/>
        <a:stretch/>
      </xdr:blipFill>
      <xdr:spPr>
        <a:xfrm>
          <a:off x="0" y="0"/>
          <a:ext cx="1038412" cy="739588"/>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1</xdr:colOff>
      <xdr:row>0</xdr:row>
      <xdr:rowOff>0</xdr:rowOff>
    </xdr:from>
    <xdr:ext cx="1038412" cy="739588"/>
    <xdr:pic>
      <xdr:nvPicPr>
        <xdr:cNvPr id="4" name="Picture 3">
          <a:extLst>
            <a:ext uri="{FF2B5EF4-FFF2-40B4-BE49-F238E27FC236}">
              <a16:creationId xmlns:a16="http://schemas.microsoft.com/office/drawing/2014/main" id="{BC2000AF-959E-4A6C-81BC-AE5C79771659}"/>
            </a:ext>
          </a:extLst>
        </xdr:cNvPr>
        <xdr:cNvPicPr>
          <a:picLocks noChangeAspect="1"/>
        </xdr:cNvPicPr>
      </xdr:nvPicPr>
      <xdr:blipFill rotWithShape="1">
        <a:blip xmlns:r="http://schemas.openxmlformats.org/officeDocument/2006/relationships" r:embed="rId1"/>
        <a:srcRect l="17476" t="17454" r="15048" b="16085"/>
        <a:stretch/>
      </xdr:blipFill>
      <xdr:spPr>
        <a:xfrm>
          <a:off x="1" y="0"/>
          <a:ext cx="1038412" cy="739588"/>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1038413</xdr:colOff>
      <xdr:row>0</xdr:row>
      <xdr:rowOff>739588</xdr:rowOff>
    </xdr:to>
    <xdr:pic>
      <xdr:nvPicPr>
        <xdr:cNvPr id="4" name="Picture 3">
          <a:extLst>
            <a:ext uri="{FF2B5EF4-FFF2-40B4-BE49-F238E27FC236}">
              <a16:creationId xmlns:a16="http://schemas.microsoft.com/office/drawing/2014/main" id="{29D05D24-7BBB-4179-A657-640D016F9DC0}"/>
            </a:ext>
          </a:extLst>
        </xdr:cNvPr>
        <xdr:cNvPicPr>
          <a:picLocks noChangeAspect="1"/>
        </xdr:cNvPicPr>
      </xdr:nvPicPr>
      <xdr:blipFill rotWithShape="1">
        <a:blip xmlns:r="http://schemas.openxmlformats.org/officeDocument/2006/relationships" r:embed="rId1"/>
        <a:srcRect l="17476" t="17454" r="15048" b="16085"/>
        <a:stretch/>
      </xdr:blipFill>
      <xdr:spPr>
        <a:xfrm>
          <a:off x="1" y="0"/>
          <a:ext cx="1038412" cy="73958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108663</xdr:colOff>
      <xdr:row>0</xdr:row>
      <xdr:rowOff>61123</xdr:rowOff>
    </xdr:from>
    <xdr:to>
      <xdr:col>0</xdr:col>
      <xdr:colOff>726684</xdr:colOff>
      <xdr:row>0</xdr:row>
      <xdr:rowOff>536525</xdr:rowOff>
    </xdr:to>
    <xdr:pic>
      <xdr:nvPicPr>
        <xdr:cNvPr id="3" name="Picture 2">
          <a:extLst>
            <a:ext uri="{FF2B5EF4-FFF2-40B4-BE49-F238E27FC236}">
              <a16:creationId xmlns:a16="http://schemas.microsoft.com/office/drawing/2014/main" id="{CB6C7CF5-D00C-40CA-AF78-D338E4AEAF0E}"/>
            </a:ext>
          </a:extLst>
        </xdr:cNvPr>
        <xdr:cNvPicPr>
          <a:picLocks noChangeAspect="1"/>
        </xdr:cNvPicPr>
      </xdr:nvPicPr>
      <xdr:blipFill rotWithShape="1">
        <a:blip xmlns:r="http://schemas.openxmlformats.org/officeDocument/2006/relationships" r:embed="rId1"/>
        <a:srcRect l="13874" t="10127" r="11860" b="10240"/>
        <a:stretch/>
      </xdr:blipFill>
      <xdr:spPr>
        <a:xfrm>
          <a:off x="108663" y="61123"/>
          <a:ext cx="618021" cy="475402"/>
        </a:xfrm>
        <a:prstGeom prst="rect">
          <a:avLst/>
        </a:prstGeom>
      </xdr:spPr>
    </xdr:pic>
    <xdr:clientData/>
  </xdr:twoCellAnchor>
</xdr:wsDr>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J1048576"/>
  <sheetViews>
    <sheetView showGridLines="0" tabSelected="1" zoomScale="80" zoomScaleNormal="80" zoomScalePageLayoutView="90" workbookViewId="0">
      <pane ySplit="4" topLeftCell="A5" activePane="bottomLeft" state="frozen"/>
      <selection pane="bottomLeft" activeCell="C5" sqref="C5"/>
    </sheetView>
  </sheetViews>
  <sheetFormatPr defaultColWidth="3.625" defaultRowHeight="15.75" zeroHeight="1"/>
  <cols>
    <col min="1" max="1" width="30.875" style="37" customWidth="1"/>
    <col min="2" max="2" width="45.875" style="22" customWidth="1"/>
    <col min="3" max="3" width="51.875" style="21" customWidth="1"/>
    <col min="4" max="4" width="65.875" style="21" customWidth="1"/>
    <col min="5" max="5" width="17.625" style="22" customWidth="1"/>
    <col min="6" max="8" width="11.875" style="22" customWidth="1"/>
    <col min="9" max="9" width="40.875" style="22" customWidth="1"/>
    <col min="10" max="10" width="8.625" style="22" customWidth="1"/>
    <col min="11" max="16384" width="3.625" style="22"/>
  </cols>
  <sheetData>
    <row r="1" spans="1:10" ht="75.2" customHeight="1">
      <c r="A1" s="171"/>
      <c r="B1" s="181" t="s">
        <v>368</v>
      </c>
      <c r="C1" s="181"/>
      <c r="D1" s="181"/>
      <c r="E1" s="48"/>
      <c r="F1" s="180" t="s">
        <v>176</v>
      </c>
      <c r="G1" s="180"/>
      <c r="H1" s="180"/>
      <c r="I1" s="46"/>
      <c r="J1" s="23"/>
    </row>
    <row r="2" spans="1:10" ht="18" customHeight="1">
      <c r="A2" s="171"/>
      <c r="B2" s="175"/>
      <c r="C2" s="176"/>
      <c r="D2" s="78"/>
      <c r="E2" s="48"/>
      <c r="F2" s="182" t="s">
        <v>341</v>
      </c>
      <c r="G2" s="183"/>
      <c r="H2" s="183"/>
      <c r="I2" s="46"/>
      <c r="J2" s="23"/>
    </row>
    <row r="3" spans="1:10" ht="90.75" customHeight="1">
      <c r="A3" s="25" t="s">
        <v>132</v>
      </c>
      <c r="B3" s="25" t="s">
        <v>118</v>
      </c>
      <c r="C3" s="26" t="s">
        <v>177</v>
      </c>
      <c r="D3" s="26" t="s">
        <v>144</v>
      </c>
      <c r="E3" s="26" t="s">
        <v>220</v>
      </c>
      <c r="F3" s="27">
        <v>1</v>
      </c>
      <c r="G3" s="27">
        <v>2</v>
      </c>
      <c r="H3" s="27" t="s">
        <v>119</v>
      </c>
      <c r="I3" s="26" t="s">
        <v>12</v>
      </c>
      <c r="J3" s="23"/>
    </row>
    <row r="4" spans="1:10">
      <c r="A4" s="62" t="s">
        <v>121</v>
      </c>
      <c r="B4" s="58"/>
      <c r="C4" s="59"/>
      <c r="D4" s="64"/>
      <c r="E4" s="58"/>
      <c r="F4" s="60"/>
      <c r="G4" s="60"/>
      <c r="H4" s="60"/>
      <c r="I4" s="61"/>
      <c r="J4" s="23"/>
    </row>
    <row r="5" spans="1:10" s="33" customFormat="1" ht="204.75">
      <c r="A5" s="192" t="s">
        <v>124</v>
      </c>
      <c r="B5" s="197" t="s">
        <v>287</v>
      </c>
      <c r="C5" s="29" t="s">
        <v>140</v>
      </c>
      <c r="D5" s="30" t="s">
        <v>221</v>
      </c>
      <c r="E5" s="11"/>
      <c r="F5" s="50" t="s">
        <v>3</v>
      </c>
      <c r="G5" s="50" t="s">
        <v>3</v>
      </c>
      <c r="H5" s="50" t="s">
        <v>3</v>
      </c>
      <c r="I5" s="11"/>
      <c r="J5" s="32"/>
    </row>
    <row r="6" spans="1:10" s="33" customFormat="1" ht="157.5">
      <c r="A6" s="193"/>
      <c r="B6" s="198"/>
      <c r="C6" s="51" t="s">
        <v>290</v>
      </c>
      <c r="D6" s="52" t="s">
        <v>438</v>
      </c>
      <c r="E6" s="11"/>
      <c r="F6" s="50" t="s">
        <v>3</v>
      </c>
      <c r="G6" s="50" t="s">
        <v>3</v>
      </c>
      <c r="H6" s="50" t="s">
        <v>3</v>
      </c>
      <c r="I6" s="11"/>
      <c r="J6" s="32"/>
    </row>
    <row r="7" spans="1:10" s="33" customFormat="1" ht="94.5">
      <c r="A7" s="193"/>
      <c r="B7" s="199"/>
      <c r="C7" s="29" t="s">
        <v>291</v>
      </c>
      <c r="D7" s="30" t="s">
        <v>683</v>
      </c>
      <c r="E7" s="11"/>
      <c r="F7" s="50" t="s">
        <v>3</v>
      </c>
      <c r="G7" s="50" t="s">
        <v>3</v>
      </c>
      <c r="H7" s="50" t="s">
        <v>3</v>
      </c>
      <c r="I7" s="11"/>
      <c r="J7" s="32"/>
    </row>
    <row r="8" spans="1:10" s="33" customFormat="1" ht="231.75" customHeight="1">
      <c r="A8" s="193"/>
      <c r="B8" s="199"/>
      <c r="C8" s="29" t="s">
        <v>362</v>
      </c>
      <c r="D8" s="30" t="s">
        <v>401</v>
      </c>
      <c r="E8" s="11"/>
      <c r="F8" s="50" t="s">
        <v>4</v>
      </c>
      <c r="G8" s="50" t="s">
        <v>3</v>
      </c>
      <c r="H8" s="50" t="s">
        <v>3</v>
      </c>
      <c r="I8" s="11"/>
      <c r="J8" s="32"/>
    </row>
    <row r="9" spans="1:10" s="33" customFormat="1" ht="234.75" customHeight="1">
      <c r="A9" s="193"/>
      <c r="B9" s="199"/>
      <c r="C9" s="29" t="s">
        <v>421</v>
      </c>
      <c r="D9" s="30" t="s">
        <v>402</v>
      </c>
      <c r="E9" s="11"/>
      <c r="F9" s="50" t="s">
        <v>4</v>
      </c>
      <c r="G9" s="50" t="s">
        <v>3</v>
      </c>
      <c r="H9" s="50" t="s">
        <v>3</v>
      </c>
      <c r="I9" s="11"/>
      <c r="J9" s="32"/>
    </row>
    <row r="10" spans="1:10" s="33" customFormat="1" ht="126">
      <c r="A10" s="193"/>
      <c r="B10" s="199"/>
      <c r="C10" s="29" t="s">
        <v>363</v>
      </c>
      <c r="D10" s="30" t="s">
        <v>286</v>
      </c>
      <c r="E10" s="11"/>
      <c r="F10" s="50" t="s">
        <v>3</v>
      </c>
      <c r="G10" s="50" t="s">
        <v>3</v>
      </c>
      <c r="H10" s="50" t="s">
        <v>3</v>
      </c>
      <c r="I10" s="11"/>
      <c r="J10" s="32"/>
    </row>
    <row r="11" spans="1:10" s="33" customFormat="1" ht="346.5">
      <c r="A11" s="193"/>
      <c r="B11" s="199"/>
      <c r="C11" s="51" t="s">
        <v>364</v>
      </c>
      <c r="D11" s="30" t="s">
        <v>403</v>
      </c>
      <c r="E11" s="11"/>
      <c r="F11" s="57" t="s">
        <v>4</v>
      </c>
      <c r="G11" s="50" t="s">
        <v>3</v>
      </c>
      <c r="H11" s="50" t="s">
        <v>3</v>
      </c>
      <c r="I11" s="11"/>
      <c r="J11" s="32"/>
    </row>
    <row r="12" spans="1:10" s="33" customFormat="1" ht="141.75">
      <c r="A12" s="193"/>
      <c r="B12" s="199"/>
      <c r="C12" s="51" t="s">
        <v>365</v>
      </c>
      <c r="D12" s="30" t="s">
        <v>701</v>
      </c>
      <c r="E12" s="11"/>
      <c r="F12" s="50" t="s">
        <v>3</v>
      </c>
      <c r="G12" s="50" t="s">
        <v>3</v>
      </c>
      <c r="H12" s="50" t="s">
        <v>3</v>
      </c>
      <c r="I12" s="11"/>
      <c r="J12" s="32"/>
    </row>
    <row r="13" spans="1:10" s="33" customFormat="1" ht="110.25">
      <c r="A13" s="193"/>
      <c r="B13" s="199"/>
      <c r="C13" s="29" t="s">
        <v>416</v>
      </c>
      <c r="D13" s="30" t="s">
        <v>343</v>
      </c>
      <c r="E13" s="11"/>
      <c r="F13" s="50" t="s">
        <v>3</v>
      </c>
      <c r="G13" s="50" t="s">
        <v>3</v>
      </c>
      <c r="H13" s="50" t="s">
        <v>3</v>
      </c>
      <c r="I13" s="11"/>
      <c r="J13" s="32"/>
    </row>
    <row r="14" spans="1:10" s="33" customFormat="1" ht="157.5">
      <c r="A14" s="193"/>
      <c r="B14" s="195" t="s">
        <v>344</v>
      </c>
      <c r="C14" s="56" t="s">
        <v>370</v>
      </c>
      <c r="D14" s="56" t="s">
        <v>684</v>
      </c>
      <c r="E14" s="11"/>
      <c r="F14" s="50" t="s">
        <v>3</v>
      </c>
      <c r="G14" s="50" t="s">
        <v>3</v>
      </c>
      <c r="H14" s="50" t="s">
        <v>3</v>
      </c>
      <c r="I14" s="11"/>
      <c r="J14" s="32"/>
    </row>
    <row r="15" spans="1:10" s="33" customFormat="1" ht="346.5">
      <c r="A15" s="193"/>
      <c r="B15" s="196"/>
      <c r="C15" s="51" t="s">
        <v>371</v>
      </c>
      <c r="D15" s="52" t="s">
        <v>685</v>
      </c>
      <c r="E15" s="11"/>
      <c r="F15" s="50" t="s">
        <v>3</v>
      </c>
      <c r="G15" s="50" t="s">
        <v>3</v>
      </c>
      <c r="H15" s="50" t="s">
        <v>3</v>
      </c>
      <c r="I15" s="11"/>
      <c r="J15" s="32"/>
    </row>
    <row r="16" spans="1:10" s="33" customFormat="1" ht="126">
      <c r="A16" s="193"/>
      <c r="B16" s="128" t="s">
        <v>190</v>
      </c>
      <c r="C16" s="51" t="s">
        <v>686</v>
      </c>
      <c r="D16" s="30" t="s">
        <v>687</v>
      </c>
      <c r="E16" s="11"/>
      <c r="F16" s="50" t="s">
        <v>3</v>
      </c>
      <c r="G16" s="50" t="s">
        <v>3</v>
      </c>
      <c r="H16" s="50" t="s">
        <v>3</v>
      </c>
      <c r="I16" s="11"/>
      <c r="J16" s="32"/>
    </row>
    <row r="17" spans="1:10" s="33" customFormat="1" ht="47.25">
      <c r="A17" s="193"/>
      <c r="B17" s="31" t="s">
        <v>148</v>
      </c>
      <c r="C17" s="51" t="s">
        <v>372</v>
      </c>
      <c r="D17" s="30" t="s">
        <v>146</v>
      </c>
      <c r="E17" s="11"/>
      <c r="F17" s="50" t="s">
        <v>4</v>
      </c>
      <c r="G17" s="50" t="s">
        <v>3</v>
      </c>
      <c r="H17" s="50" t="s">
        <v>3</v>
      </c>
      <c r="I17" s="11"/>
      <c r="J17" s="32"/>
    </row>
    <row r="18" spans="1:10" s="33" customFormat="1" ht="78.75">
      <c r="A18" s="126"/>
      <c r="B18" s="125" t="s">
        <v>346</v>
      </c>
      <c r="C18" s="51" t="s">
        <v>461</v>
      </c>
      <c r="D18" s="30" t="s">
        <v>455</v>
      </c>
      <c r="E18" s="11"/>
      <c r="F18" s="50" t="s">
        <v>4</v>
      </c>
      <c r="G18" s="50" t="s">
        <v>4</v>
      </c>
      <c r="H18" s="50" t="s">
        <v>3</v>
      </c>
      <c r="I18" s="11"/>
      <c r="J18" s="32"/>
    </row>
    <row r="19" spans="1:10" s="54" customFormat="1" ht="220.5">
      <c r="A19" s="131" t="s">
        <v>125</v>
      </c>
      <c r="B19" s="127" t="s">
        <v>191</v>
      </c>
      <c r="C19" s="51" t="s">
        <v>473</v>
      </c>
      <c r="D19" s="52" t="s">
        <v>433</v>
      </c>
      <c r="E19" s="53"/>
      <c r="F19" s="57" t="s">
        <v>4</v>
      </c>
      <c r="G19" s="57" t="s">
        <v>3</v>
      </c>
      <c r="H19" s="57" t="s">
        <v>3</v>
      </c>
      <c r="I19" s="53"/>
    </row>
    <row r="20" spans="1:10" s="54" customFormat="1" ht="173.25">
      <c r="A20" s="184" t="s">
        <v>126</v>
      </c>
      <c r="B20" s="127" t="s">
        <v>412</v>
      </c>
      <c r="C20" s="51" t="s">
        <v>474</v>
      </c>
      <c r="D20" s="87" t="s">
        <v>688</v>
      </c>
      <c r="E20" s="53"/>
      <c r="F20" s="50" t="s">
        <v>4</v>
      </c>
      <c r="G20" s="57" t="s">
        <v>4</v>
      </c>
      <c r="H20" s="50" t="s">
        <v>4</v>
      </c>
      <c r="I20" s="53"/>
    </row>
    <row r="21" spans="1:10" s="54" customFormat="1" ht="63">
      <c r="A21" s="185"/>
      <c r="B21" s="63" t="s">
        <v>187</v>
      </c>
      <c r="C21" s="69" t="s">
        <v>475</v>
      </c>
      <c r="D21" s="52" t="s">
        <v>141</v>
      </c>
      <c r="E21" s="53"/>
      <c r="F21" s="50" t="s">
        <v>4</v>
      </c>
      <c r="G21" s="50" t="s">
        <v>4</v>
      </c>
      <c r="H21" s="50" t="s">
        <v>4</v>
      </c>
      <c r="I21" s="53"/>
    </row>
    <row r="22" spans="1:10" s="33" customFormat="1" ht="110.25">
      <c r="A22" s="192" t="s">
        <v>139</v>
      </c>
      <c r="B22" s="195" t="s">
        <v>339</v>
      </c>
      <c r="C22" s="51" t="s">
        <v>476</v>
      </c>
      <c r="D22" s="51" t="s">
        <v>689</v>
      </c>
      <c r="E22" s="11"/>
      <c r="F22" s="57" t="s">
        <v>3</v>
      </c>
      <c r="G22" s="50" t="s">
        <v>3</v>
      </c>
      <c r="H22" s="50" t="s">
        <v>3</v>
      </c>
      <c r="I22" s="11"/>
      <c r="J22" s="32"/>
    </row>
    <row r="23" spans="1:10" s="33" customFormat="1" ht="94.5">
      <c r="A23" s="193"/>
      <c r="B23" s="199"/>
      <c r="C23" s="51" t="s">
        <v>477</v>
      </c>
      <c r="D23" s="55" t="s">
        <v>690</v>
      </c>
      <c r="E23" s="11"/>
      <c r="F23" s="57" t="s">
        <v>3</v>
      </c>
      <c r="G23" s="50" t="s">
        <v>3</v>
      </c>
      <c r="H23" s="50" t="s">
        <v>3</v>
      </c>
      <c r="I23" s="11"/>
      <c r="J23" s="32"/>
    </row>
    <row r="24" spans="1:10" s="33" customFormat="1" ht="171" customHeight="1">
      <c r="A24" s="193"/>
      <c r="B24" s="199"/>
      <c r="C24" s="51" t="s">
        <v>478</v>
      </c>
      <c r="D24" s="51" t="s">
        <v>404</v>
      </c>
      <c r="E24" s="11"/>
      <c r="F24" s="57" t="s">
        <v>4</v>
      </c>
      <c r="G24" s="50" t="s">
        <v>3</v>
      </c>
      <c r="H24" s="50" t="s">
        <v>3</v>
      </c>
      <c r="I24" s="11"/>
      <c r="J24" s="32"/>
    </row>
    <row r="25" spans="1:10" s="33" customFormat="1" ht="409.6" customHeight="1">
      <c r="A25" s="193"/>
      <c r="B25" s="199"/>
      <c r="C25" s="51" t="s">
        <v>479</v>
      </c>
      <c r="D25" s="51" t="s">
        <v>439</v>
      </c>
      <c r="E25" s="11"/>
      <c r="F25" s="57" t="s">
        <v>4</v>
      </c>
      <c r="G25" s="50" t="s">
        <v>3</v>
      </c>
      <c r="H25" s="50" t="s">
        <v>3</v>
      </c>
      <c r="I25" s="11"/>
      <c r="J25" s="32"/>
    </row>
    <row r="26" spans="1:10" s="33" customFormat="1" ht="173.25">
      <c r="A26" s="193"/>
      <c r="B26" s="199"/>
      <c r="C26" s="51" t="s">
        <v>691</v>
      </c>
      <c r="D26" s="51" t="s">
        <v>405</v>
      </c>
      <c r="E26" s="11"/>
      <c r="F26" s="57" t="s">
        <v>4</v>
      </c>
      <c r="G26" s="50" t="s">
        <v>3</v>
      </c>
      <c r="H26" s="50" t="s">
        <v>3</v>
      </c>
      <c r="I26" s="11"/>
      <c r="J26" s="32"/>
    </row>
    <row r="27" spans="1:10" s="33" customFormat="1" ht="236.25">
      <c r="A27" s="193"/>
      <c r="B27" s="199"/>
      <c r="C27" s="51" t="s">
        <v>692</v>
      </c>
      <c r="D27" s="51" t="s">
        <v>406</v>
      </c>
      <c r="E27" s="11"/>
      <c r="F27" s="57" t="s">
        <v>4</v>
      </c>
      <c r="G27" s="50" t="s">
        <v>3</v>
      </c>
      <c r="H27" s="50" t="s">
        <v>3</v>
      </c>
      <c r="I27" s="11"/>
      <c r="J27" s="32"/>
    </row>
    <row r="28" spans="1:10" s="33" customFormat="1" ht="173.25">
      <c r="A28" s="193"/>
      <c r="B28" s="199"/>
      <c r="C28" s="51" t="s">
        <v>480</v>
      </c>
      <c r="D28" s="29" t="s">
        <v>693</v>
      </c>
      <c r="E28" s="11"/>
      <c r="F28" s="57" t="s">
        <v>4</v>
      </c>
      <c r="G28" s="50" t="s">
        <v>3</v>
      </c>
      <c r="H28" s="50" t="s">
        <v>3</v>
      </c>
      <c r="I28" s="11"/>
      <c r="J28" s="32"/>
    </row>
    <row r="29" spans="1:10" s="33" customFormat="1" ht="204.75">
      <c r="A29" s="193"/>
      <c r="B29" s="199"/>
      <c r="C29" s="29" t="s">
        <v>481</v>
      </c>
      <c r="D29" s="29" t="s">
        <v>407</v>
      </c>
      <c r="E29" s="11"/>
      <c r="F29" s="57" t="s">
        <v>4</v>
      </c>
      <c r="G29" s="50" t="s">
        <v>3</v>
      </c>
      <c r="H29" s="50" t="s">
        <v>3</v>
      </c>
      <c r="I29" s="11"/>
      <c r="J29" s="32"/>
    </row>
    <row r="30" spans="1:10" s="54" customFormat="1">
      <c r="A30" s="186" t="s">
        <v>356</v>
      </c>
      <c r="B30" s="186"/>
      <c r="C30" s="186"/>
      <c r="D30" s="186"/>
      <c r="E30" s="186"/>
      <c r="F30" s="186"/>
      <c r="G30" s="186"/>
      <c r="H30" s="186"/>
      <c r="I30" s="187"/>
    </row>
    <row r="31" spans="1:10" s="33" customFormat="1" ht="47.25">
      <c r="A31" s="192" t="s">
        <v>178</v>
      </c>
      <c r="B31" s="195" t="s">
        <v>179</v>
      </c>
      <c r="C31" s="29" t="s">
        <v>482</v>
      </c>
      <c r="D31" s="30" t="s">
        <v>432</v>
      </c>
      <c r="E31" s="11"/>
      <c r="F31" s="50" t="s">
        <v>3</v>
      </c>
      <c r="G31" s="50" t="s">
        <v>120</v>
      </c>
      <c r="H31" s="50" t="s">
        <v>3</v>
      </c>
      <c r="I31" s="11"/>
      <c r="J31" s="32"/>
    </row>
    <row r="32" spans="1:10" s="33" customFormat="1" ht="63">
      <c r="A32" s="193"/>
      <c r="B32" s="196"/>
      <c r="C32" s="29" t="s">
        <v>483</v>
      </c>
      <c r="D32" s="52" t="s">
        <v>449</v>
      </c>
      <c r="E32" s="11"/>
      <c r="F32" s="50" t="s">
        <v>4</v>
      </c>
      <c r="G32" s="50" t="s">
        <v>3</v>
      </c>
      <c r="H32" s="50" t="s">
        <v>3</v>
      </c>
      <c r="I32" s="11"/>
      <c r="J32" s="32"/>
    </row>
    <row r="33" spans="1:10" s="33" customFormat="1" ht="329.1" customHeight="1">
      <c r="A33" s="193"/>
      <c r="B33" s="200" t="s">
        <v>446</v>
      </c>
      <c r="C33" s="51" t="s">
        <v>484</v>
      </c>
      <c r="D33" s="52" t="s">
        <v>451</v>
      </c>
      <c r="E33" s="11"/>
      <c r="F33" s="50" t="s">
        <v>4</v>
      </c>
      <c r="G33" s="50" t="s">
        <v>3</v>
      </c>
      <c r="H33" s="50" t="s">
        <v>3</v>
      </c>
      <c r="I33" s="11"/>
      <c r="J33" s="32"/>
    </row>
    <row r="34" spans="1:10" s="33" customFormat="1" ht="63">
      <c r="A34" s="193"/>
      <c r="B34" s="201"/>
      <c r="C34" s="51" t="s">
        <v>485</v>
      </c>
      <c r="D34" s="52" t="s">
        <v>450</v>
      </c>
      <c r="E34" s="11"/>
      <c r="F34" s="50" t="s">
        <v>4</v>
      </c>
      <c r="G34" s="50" t="s">
        <v>4</v>
      </c>
      <c r="H34" s="50" t="s">
        <v>3</v>
      </c>
      <c r="I34" s="11"/>
      <c r="J34" s="32"/>
    </row>
    <row r="35" spans="1:10" s="33" customFormat="1" ht="78.75">
      <c r="A35" s="194"/>
      <c r="B35" s="202"/>
      <c r="C35" s="51" t="s">
        <v>486</v>
      </c>
      <c r="D35" s="52" t="s">
        <v>289</v>
      </c>
      <c r="E35" s="11"/>
      <c r="F35" s="50" t="s">
        <v>4</v>
      </c>
      <c r="G35" s="57" t="s">
        <v>4</v>
      </c>
      <c r="H35" s="50" t="s">
        <v>3</v>
      </c>
      <c r="I35" s="11"/>
      <c r="J35" s="32"/>
    </row>
    <row r="36" spans="1:10" s="33" customFormat="1" ht="63">
      <c r="A36" s="167" t="s">
        <v>162</v>
      </c>
      <c r="B36" s="177" t="s">
        <v>358</v>
      </c>
      <c r="C36" s="69" t="s">
        <v>487</v>
      </c>
      <c r="D36" s="69" t="s">
        <v>453</v>
      </c>
      <c r="E36" s="53"/>
      <c r="F36" s="50" t="s">
        <v>3</v>
      </c>
      <c r="G36" s="57" t="s">
        <v>3</v>
      </c>
      <c r="H36" s="50" t="s">
        <v>3</v>
      </c>
      <c r="I36" s="124"/>
      <c r="J36" s="32"/>
    </row>
    <row r="37" spans="1:10" s="33" customFormat="1" ht="63">
      <c r="A37" s="190" t="s">
        <v>128</v>
      </c>
      <c r="B37" s="188" t="s">
        <v>185</v>
      </c>
      <c r="C37" s="69" t="s">
        <v>452</v>
      </c>
      <c r="D37" s="69" t="s">
        <v>467</v>
      </c>
      <c r="E37" s="53"/>
      <c r="F37" s="50" t="s">
        <v>4</v>
      </c>
      <c r="G37" s="57" t="s">
        <v>3</v>
      </c>
      <c r="H37" s="50" t="s">
        <v>3</v>
      </c>
      <c r="I37" s="124"/>
      <c r="J37" s="32"/>
    </row>
    <row r="38" spans="1:10" s="33" customFormat="1" ht="94.5">
      <c r="A38" s="191"/>
      <c r="B38" s="189"/>
      <c r="C38" s="69" t="s">
        <v>488</v>
      </c>
      <c r="D38" s="69" t="s">
        <v>472</v>
      </c>
      <c r="E38" s="53"/>
      <c r="F38" s="50" t="s">
        <v>4</v>
      </c>
      <c r="G38" s="57" t="s">
        <v>3</v>
      </c>
      <c r="H38" s="50" t="s">
        <v>3</v>
      </c>
      <c r="I38" s="124"/>
      <c r="J38" s="32"/>
    </row>
    <row r="39" spans="1:10" s="23" customFormat="1">
      <c r="A39" s="171"/>
      <c r="B39" s="159"/>
      <c r="C39" s="174"/>
      <c r="D39" s="174"/>
      <c r="E39" s="159"/>
      <c r="F39" s="44"/>
      <c r="G39" s="44"/>
      <c r="H39" s="44"/>
      <c r="I39" s="44"/>
    </row>
    <row r="40" spans="1:10" s="23" customFormat="1">
      <c r="A40" s="171"/>
      <c r="B40" s="159"/>
      <c r="C40" s="174"/>
      <c r="D40" s="174"/>
      <c r="E40" s="159" t="s">
        <v>631</v>
      </c>
      <c r="F40" s="178">
        <f>COUNTIF(F5:F38,"Major")</f>
        <v>13</v>
      </c>
      <c r="G40" s="178">
        <f>COUNTIF(G5:G38,"Major")</f>
        <v>27</v>
      </c>
      <c r="H40" s="178">
        <f>COUNTIF(H5:H38,"Major")</f>
        <v>31</v>
      </c>
      <c r="I40" s="44"/>
    </row>
    <row r="41" spans="1:10" s="23" customFormat="1">
      <c r="A41" s="20"/>
      <c r="B41" s="36"/>
      <c r="C41" s="35"/>
      <c r="D41" s="35"/>
      <c r="E41" s="36"/>
    </row>
    <row r="42" spans="1:10" s="23" customFormat="1">
      <c r="A42" s="20"/>
      <c r="B42" s="36"/>
      <c r="C42" s="35"/>
      <c r="D42" s="35"/>
      <c r="E42" s="36"/>
    </row>
    <row r="43" spans="1:10" s="23" customFormat="1">
      <c r="A43" s="20"/>
      <c r="B43" s="36"/>
      <c r="C43" s="35"/>
      <c r="D43" s="35"/>
      <c r="E43" s="36"/>
    </row>
    <row r="44" spans="1:10" s="23" customFormat="1">
      <c r="A44" s="20"/>
      <c r="B44" s="36"/>
      <c r="C44" s="35"/>
      <c r="D44" s="35"/>
      <c r="E44" s="36"/>
    </row>
    <row r="45" spans="1:10" s="23" customFormat="1">
      <c r="A45" s="20"/>
      <c r="B45" s="36"/>
      <c r="C45" s="35"/>
      <c r="D45" s="35"/>
      <c r="E45" s="36"/>
    </row>
    <row r="46" spans="1:10" s="23" customFormat="1">
      <c r="A46" s="20"/>
      <c r="C46" s="35"/>
      <c r="D46" s="35"/>
      <c r="E46" s="36"/>
    </row>
    <row r="47" spans="1:10" s="23" customFormat="1">
      <c r="A47" s="20"/>
      <c r="C47" s="35"/>
      <c r="D47" s="35"/>
      <c r="E47" s="36"/>
    </row>
    <row r="48" spans="1:10" s="23" customFormat="1">
      <c r="A48" s="20"/>
      <c r="C48" s="35"/>
      <c r="D48" s="35"/>
      <c r="E48" s="36"/>
    </row>
    <row r="49" spans="1:5" s="23" customFormat="1">
      <c r="A49" s="20"/>
      <c r="C49" s="35"/>
      <c r="D49" s="35"/>
      <c r="E49" s="36"/>
    </row>
    <row r="50" spans="1:5" s="23" customFormat="1">
      <c r="A50" s="20"/>
      <c r="C50" s="35"/>
      <c r="D50" s="35"/>
      <c r="E50" s="36"/>
    </row>
    <row r="51" spans="1:5" s="23" customFormat="1">
      <c r="A51" s="20"/>
      <c r="C51" s="35"/>
      <c r="D51" s="35"/>
      <c r="E51" s="36"/>
    </row>
    <row r="52" spans="1:5" s="23" customFormat="1">
      <c r="A52" s="20"/>
      <c r="C52" s="35"/>
      <c r="D52" s="35"/>
      <c r="E52" s="36"/>
    </row>
    <row r="53" spans="1:5" s="23" customFormat="1">
      <c r="A53" s="20"/>
      <c r="C53" s="35"/>
      <c r="D53" s="35"/>
      <c r="E53" s="36"/>
    </row>
    <row r="54" spans="1:5" s="23" customFormat="1">
      <c r="A54" s="20"/>
      <c r="C54" s="35"/>
      <c r="D54" s="35"/>
      <c r="E54" s="36"/>
    </row>
    <row r="55" spans="1:5" s="23" customFormat="1">
      <c r="A55" s="20"/>
      <c r="C55" s="35"/>
      <c r="D55" s="35"/>
      <c r="E55" s="36"/>
    </row>
    <row r="56" spans="1:5" s="23" customFormat="1">
      <c r="A56" s="20"/>
      <c r="C56" s="35"/>
      <c r="D56" s="35"/>
      <c r="E56" s="36"/>
    </row>
    <row r="57" spans="1:5" s="23" customFormat="1">
      <c r="A57" s="20"/>
      <c r="C57" s="35"/>
      <c r="D57" s="35"/>
      <c r="E57" s="36"/>
    </row>
    <row r="58" spans="1:5" s="23" customFormat="1">
      <c r="A58" s="20"/>
      <c r="C58" s="35"/>
      <c r="D58" s="35"/>
      <c r="E58" s="36"/>
    </row>
    <row r="59" spans="1:5" s="23" customFormat="1">
      <c r="A59" s="20"/>
      <c r="C59" s="35"/>
      <c r="D59" s="35"/>
      <c r="E59" s="36"/>
    </row>
    <row r="60" spans="1:5" s="23" customFormat="1">
      <c r="A60" s="20"/>
      <c r="C60" s="35"/>
      <c r="D60" s="35"/>
      <c r="E60" s="36"/>
    </row>
    <row r="61" spans="1:5" s="23" customFormat="1">
      <c r="A61" s="20"/>
      <c r="C61" s="35"/>
      <c r="D61" s="35"/>
      <c r="E61" s="36"/>
    </row>
    <row r="62" spans="1:5" s="23" customFormat="1">
      <c r="A62" s="20"/>
      <c r="C62" s="35"/>
      <c r="D62" s="35"/>
      <c r="E62" s="36"/>
    </row>
    <row r="63" spans="1:5" s="23" customFormat="1">
      <c r="A63" s="20"/>
      <c r="C63" s="35"/>
      <c r="D63" s="35"/>
      <c r="E63" s="36"/>
    </row>
    <row r="64" spans="1:5" s="23" customFormat="1">
      <c r="A64" s="20"/>
      <c r="C64" s="35"/>
      <c r="D64" s="35"/>
      <c r="E64" s="36"/>
    </row>
    <row r="65" spans="1:5" s="23" customFormat="1">
      <c r="A65" s="20"/>
      <c r="C65" s="35"/>
      <c r="D65" s="35"/>
      <c r="E65" s="36"/>
    </row>
    <row r="66" spans="1:5" s="23" customFormat="1">
      <c r="A66" s="20"/>
      <c r="C66" s="35"/>
      <c r="D66" s="35"/>
      <c r="E66" s="36"/>
    </row>
    <row r="67" spans="1:5" s="23" customFormat="1">
      <c r="A67" s="20"/>
      <c r="C67" s="35"/>
      <c r="D67" s="35"/>
      <c r="E67" s="36"/>
    </row>
    <row r="68" spans="1:5" s="23" customFormat="1">
      <c r="A68" s="20"/>
      <c r="C68" s="35"/>
      <c r="D68" s="35"/>
      <c r="E68" s="36"/>
    </row>
    <row r="69" spans="1:5" s="23" customFormat="1">
      <c r="A69" s="20"/>
      <c r="C69" s="35"/>
      <c r="D69" s="35"/>
      <c r="E69" s="36"/>
    </row>
    <row r="70" spans="1:5" s="23" customFormat="1">
      <c r="A70" s="20"/>
      <c r="C70" s="35"/>
      <c r="D70" s="35"/>
      <c r="E70" s="36"/>
    </row>
    <row r="71" spans="1:5" s="23" customFormat="1">
      <c r="A71" s="20"/>
      <c r="C71" s="35"/>
      <c r="D71" s="35"/>
      <c r="E71" s="36"/>
    </row>
    <row r="72" spans="1:5" s="23" customFormat="1">
      <c r="A72" s="20"/>
      <c r="C72" s="35"/>
      <c r="D72" s="35"/>
      <c r="E72" s="36"/>
    </row>
    <row r="73" spans="1:5" s="23" customFormat="1">
      <c r="A73" s="20"/>
      <c r="C73" s="24"/>
      <c r="D73" s="24"/>
    </row>
    <row r="74" spans="1:5" s="23" customFormat="1">
      <c r="A74" s="20"/>
      <c r="C74" s="24"/>
      <c r="D74" s="24"/>
    </row>
    <row r="75" spans="1:5" s="23" customFormat="1">
      <c r="A75" s="20"/>
      <c r="C75" s="24"/>
      <c r="D75" s="24"/>
    </row>
    <row r="76" spans="1:5" s="23" customFormat="1">
      <c r="A76" s="20"/>
      <c r="C76" s="24"/>
      <c r="D76" s="24"/>
    </row>
    <row r="77" spans="1:5" s="23" customFormat="1">
      <c r="A77" s="20"/>
      <c r="C77" s="24"/>
      <c r="D77" s="24"/>
    </row>
    <row r="78" spans="1:5" s="23" customFormat="1">
      <c r="A78" s="20"/>
      <c r="C78" s="24"/>
      <c r="D78" s="24"/>
    </row>
    <row r="79" spans="1:5" s="23" customFormat="1">
      <c r="A79" s="20"/>
      <c r="C79" s="24"/>
      <c r="D79" s="24"/>
    </row>
    <row r="80" spans="1:5" s="23" customFormat="1">
      <c r="A80" s="20"/>
      <c r="C80" s="24"/>
      <c r="D80" s="24"/>
    </row>
    <row r="81" spans="1:4" s="23" customFormat="1">
      <c r="A81" s="20"/>
      <c r="C81" s="24"/>
      <c r="D81" s="24"/>
    </row>
    <row r="82" spans="1:4" s="23" customFormat="1">
      <c r="A82" s="20"/>
      <c r="C82" s="24"/>
      <c r="D82" s="24"/>
    </row>
    <row r="83" spans="1:4" s="23" customFormat="1">
      <c r="A83" s="20"/>
      <c r="C83" s="24"/>
      <c r="D83" s="24"/>
    </row>
    <row r="84" spans="1:4" s="23" customFormat="1">
      <c r="A84" s="20"/>
      <c r="C84" s="24"/>
      <c r="D84" s="24"/>
    </row>
    <row r="85" spans="1:4" s="23" customFormat="1">
      <c r="A85" s="20"/>
      <c r="C85" s="24"/>
      <c r="D85" s="24"/>
    </row>
    <row r="86" spans="1:4" s="23" customFormat="1">
      <c r="A86" s="20"/>
      <c r="C86" s="24"/>
      <c r="D86" s="24"/>
    </row>
    <row r="87" spans="1:4" s="23" customFormat="1">
      <c r="A87" s="20"/>
      <c r="C87" s="24"/>
      <c r="D87" s="24"/>
    </row>
    <row r="88" spans="1:4" s="23" customFormat="1">
      <c r="A88" s="20"/>
      <c r="C88" s="24"/>
      <c r="D88" s="24"/>
    </row>
    <row r="89" spans="1:4" s="23" customFormat="1">
      <c r="A89" s="20"/>
      <c r="C89" s="24"/>
      <c r="D89" s="24"/>
    </row>
    <row r="90" spans="1:4" s="23" customFormat="1">
      <c r="A90" s="20"/>
      <c r="C90" s="24"/>
      <c r="D90" s="24"/>
    </row>
    <row r="91" spans="1:4" s="23" customFormat="1">
      <c r="A91" s="20"/>
      <c r="C91" s="24"/>
      <c r="D91" s="24"/>
    </row>
    <row r="92" spans="1:4" s="23" customFormat="1">
      <c r="A92" s="20"/>
      <c r="C92" s="24"/>
      <c r="D92" s="24"/>
    </row>
    <row r="93" spans="1:4" s="23" customFormat="1">
      <c r="A93" s="20"/>
      <c r="C93" s="24"/>
      <c r="D93" s="24"/>
    </row>
    <row r="94" spans="1:4" s="23" customFormat="1">
      <c r="A94" s="20"/>
      <c r="C94" s="24"/>
      <c r="D94" s="24"/>
    </row>
    <row r="95" spans="1:4" s="23" customFormat="1">
      <c r="A95" s="20"/>
      <c r="C95" s="24"/>
      <c r="D95" s="24"/>
    </row>
    <row r="96" spans="1:4" s="23" customFormat="1">
      <c r="A96" s="20"/>
      <c r="C96" s="24"/>
      <c r="D96" s="24"/>
    </row>
    <row r="97" spans="1:4" s="23" customFormat="1">
      <c r="A97" s="20"/>
      <c r="C97" s="24"/>
      <c r="D97" s="24"/>
    </row>
    <row r="98" spans="1:4" s="23" customFormat="1">
      <c r="A98" s="20"/>
      <c r="C98" s="24"/>
      <c r="D98" s="24"/>
    </row>
    <row r="99" spans="1:4" s="23" customFormat="1">
      <c r="A99" s="20"/>
      <c r="C99" s="24"/>
      <c r="D99" s="24"/>
    </row>
    <row r="100" spans="1:4" s="23" customFormat="1">
      <c r="A100" s="20"/>
      <c r="C100" s="24"/>
      <c r="D100" s="24"/>
    </row>
    <row r="101" spans="1:4" s="23" customFormat="1">
      <c r="A101" s="20"/>
      <c r="C101" s="24"/>
      <c r="D101" s="24"/>
    </row>
    <row r="102" spans="1:4" s="23" customFormat="1">
      <c r="A102" s="20"/>
      <c r="C102" s="24"/>
      <c r="D102" s="24"/>
    </row>
    <row r="103" spans="1:4" s="23" customFormat="1">
      <c r="A103" s="20"/>
      <c r="C103" s="24"/>
      <c r="D103" s="24"/>
    </row>
    <row r="104" spans="1:4" s="23" customFormat="1">
      <c r="A104" s="20"/>
      <c r="C104" s="24"/>
      <c r="D104" s="24"/>
    </row>
    <row r="105" spans="1:4" s="23" customFormat="1">
      <c r="A105" s="20"/>
      <c r="C105" s="24"/>
      <c r="D105" s="24"/>
    </row>
    <row r="106" spans="1:4" s="23" customFormat="1">
      <c r="A106" s="20"/>
      <c r="C106" s="24"/>
      <c r="D106" s="24"/>
    </row>
    <row r="107" spans="1:4" s="23" customFormat="1">
      <c r="A107" s="20"/>
      <c r="C107" s="24"/>
      <c r="D107" s="24"/>
    </row>
    <row r="108" spans="1:4" s="23" customFormat="1">
      <c r="A108" s="20"/>
      <c r="C108" s="24"/>
      <c r="D108" s="24"/>
    </row>
    <row r="109" spans="1:4" s="23" customFormat="1">
      <c r="A109" s="20"/>
      <c r="C109" s="24"/>
      <c r="D109" s="24"/>
    </row>
    <row r="110" spans="1:4" s="23" customFormat="1">
      <c r="A110" s="20"/>
      <c r="C110" s="24"/>
      <c r="D110" s="24"/>
    </row>
    <row r="111" spans="1:4" s="23" customFormat="1">
      <c r="A111" s="20"/>
      <c r="C111" s="24"/>
      <c r="D111" s="24"/>
    </row>
    <row r="112" spans="1:4" s="23" customFormat="1">
      <c r="A112" s="20"/>
      <c r="C112" s="24"/>
      <c r="D112" s="24"/>
    </row>
    <row r="113" spans="1:4" s="23" customFormat="1">
      <c r="A113" s="20"/>
      <c r="C113" s="24"/>
      <c r="D113" s="24"/>
    </row>
    <row r="114" spans="1:4" s="23" customFormat="1">
      <c r="A114" s="20"/>
      <c r="C114" s="24"/>
      <c r="D114" s="24"/>
    </row>
    <row r="115" spans="1:4" s="23" customFormat="1">
      <c r="A115" s="20"/>
      <c r="C115" s="24"/>
      <c r="D115" s="24"/>
    </row>
    <row r="116" spans="1:4" s="23" customFormat="1">
      <c r="A116" s="20"/>
      <c r="C116" s="24"/>
      <c r="D116" s="24"/>
    </row>
    <row r="117" spans="1:4" s="23" customFormat="1">
      <c r="A117" s="20"/>
      <c r="C117" s="24"/>
      <c r="D117" s="24"/>
    </row>
    <row r="118" spans="1:4" s="23" customFormat="1">
      <c r="A118" s="20"/>
      <c r="C118" s="24"/>
      <c r="D118" s="24"/>
    </row>
    <row r="119" spans="1:4" s="23" customFormat="1">
      <c r="A119" s="20"/>
      <c r="C119" s="24"/>
      <c r="D119" s="24"/>
    </row>
    <row r="120" spans="1:4" s="23" customFormat="1">
      <c r="A120" s="20"/>
      <c r="C120" s="24"/>
      <c r="D120" s="24"/>
    </row>
    <row r="121" spans="1:4" s="23" customFormat="1">
      <c r="A121" s="20"/>
      <c r="C121" s="24"/>
      <c r="D121" s="24"/>
    </row>
    <row r="122" spans="1:4" s="23" customFormat="1">
      <c r="A122" s="20"/>
      <c r="C122" s="24"/>
      <c r="D122" s="24"/>
    </row>
    <row r="123" spans="1:4"/>
    <row r="124" spans="1:4"/>
    <row r="125" spans="1:4"/>
    <row r="126" spans="1:4"/>
    <row r="127" spans="1:4"/>
    <row r="128" spans="1:4"/>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7"/>
    <row r="268"/>
    <row r="269"/>
    <row r="270"/>
    <row r="271"/>
    <row r="272"/>
    <row r="273"/>
    <row r="274"/>
    <row r="275"/>
    <row r="276"/>
    <row r="278"/>
    <row r="285"/>
    <row r="286"/>
    <row r="287"/>
    <row r="288"/>
    <row r="289"/>
    <row r="290"/>
    <row r="291"/>
    <row r="294"/>
    <row r="303"/>
    <row r="304"/>
    <row r="305"/>
    <row r="306"/>
    <row r="307"/>
    <row r="310"/>
    <row r="311"/>
    <row r="312"/>
    <row r="319"/>
    <row r="320"/>
    <row r="321"/>
    <row r="322"/>
    <row r="323"/>
    <row r="324"/>
    <row r="325"/>
    <row r="326"/>
    <row r="327"/>
    <row r="335"/>
    <row r="336"/>
    <row r="337"/>
    <row r="338"/>
    <row r="339"/>
    <row r="340"/>
    <row r="342"/>
    <row r="351"/>
    <row r="352"/>
    <row r="353"/>
    <row r="354"/>
    <row r="355"/>
    <row r="367"/>
    <row r="368"/>
    <row r="369"/>
    <row r="370"/>
    <row r="384"/>
    <row r="385"/>
    <row r="386"/>
    <row r="400"/>
    <row r="401"/>
    <row r="402"/>
    <row r="416"/>
    <row r="417"/>
    <row r="418"/>
    <row r="432"/>
    <row r="448"/>
    <row r="1048320"/>
    <row r="1048323"/>
    <row r="1048336"/>
    <row r="1048337"/>
    <row r="1048338"/>
    <row r="1048339"/>
    <row r="1048352"/>
    <row r="1048353"/>
    <row r="1048354"/>
    <row r="1048355"/>
    <row r="1048368"/>
    <row r="1048369"/>
    <row r="1048370"/>
    <row r="1048371"/>
    <row r="1048372"/>
    <row r="1048384"/>
    <row r="1048385"/>
    <row r="1048386"/>
    <row r="1048387"/>
    <row r="1048388"/>
    <row r="1048399"/>
    <row r="1048400"/>
    <row r="1048401"/>
    <row r="1048402"/>
    <row r="1048403"/>
    <row r="1048404"/>
    <row r="1048406"/>
    <row r="1048415"/>
    <row r="1048416"/>
    <row r="1048417"/>
    <row r="1048418"/>
    <row r="1048419"/>
    <row r="1048420"/>
    <row r="1048422"/>
    <row r="1048431"/>
    <row r="1048432"/>
    <row r="1048433"/>
    <row r="1048434"/>
    <row r="1048435"/>
    <row r="1048436"/>
    <row r="1048438"/>
    <row r="1048447"/>
    <row r="1048448"/>
    <row r="1048449"/>
    <row r="1048450"/>
    <row r="1048451"/>
    <row r="1048452"/>
    <row r="1048454"/>
    <row r="1048455"/>
    <row r="1048463"/>
    <row r="1048464"/>
    <row r="1048465"/>
    <row r="1048466"/>
    <row r="1048467"/>
    <row r="1048468"/>
    <row r="1048469"/>
    <row r="1048470"/>
    <row r="1048471"/>
    <row r="1048472"/>
    <row r="1048477"/>
    <row r="1048478"/>
    <row r="1048479"/>
    <row r="1048480"/>
    <row r="1048481"/>
    <row r="1048482"/>
    <row r="1048483"/>
    <row r="1048484"/>
    <row r="1048485"/>
    <row r="1048486"/>
    <row r="1048487"/>
    <row r="1048488"/>
    <row r="1048491"/>
    <row r="1048492"/>
    <row r="1048493"/>
    <row r="1048494"/>
    <row r="1048495"/>
    <row r="1048496"/>
    <row r="1048497"/>
    <row r="1048498"/>
    <row r="1048499"/>
    <row r="1048500"/>
    <row r="1048501"/>
    <row r="1048502"/>
    <row r="1048503"/>
    <row r="1048504"/>
    <row r="1048505"/>
    <row r="1048506"/>
    <row r="1048507"/>
    <row r="1048508"/>
    <row r="1048509"/>
    <row r="1048510"/>
    <row r="1048511"/>
    <row r="1048512"/>
    <row r="1048513"/>
    <row r="1048514"/>
    <row r="1048515"/>
    <row r="1048516"/>
    <row r="1048517"/>
    <row r="1048518"/>
    <row r="1048519"/>
    <row r="1048520"/>
    <row r="1048521"/>
    <row r="1048522"/>
    <row r="1048523"/>
    <row r="1048524"/>
    <row r="1048525"/>
    <row r="1048526"/>
    <row r="1048527"/>
    <row r="1048528"/>
    <row r="1048529"/>
    <row r="1048530"/>
    <row r="1048531"/>
    <row r="1048532"/>
    <row r="1048533"/>
    <row r="1048534"/>
    <row r="1048535"/>
    <row r="1048536"/>
    <row r="1048537"/>
    <row r="1048538"/>
    <row r="1048539"/>
    <row r="1048540"/>
    <row r="1048541"/>
    <row r="1048542"/>
    <row r="1048543"/>
    <row r="1048544"/>
    <row r="1048545"/>
    <row r="1048546"/>
    <row r="1048547"/>
    <row r="1048548"/>
    <row r="1048549"/>
    <row r="1048550"/>
    <row r="1048551"/>
    <row r="1048552"/>
    <row r="1048553"/>
    <row r="1048554"/>
    <row r="1048555"/>
    <row r="1048556"/>
    <row r="1048557"/>
    <row r="1048558"/>
    <row r="1048559"/>
    <row r="1048560"/>
    <row r="1048561"/>
    <row r="1048562"/>
    <row r="1048563"/>
    <row r="1048564"/>
    <row r="1048565"/>
    <row r="1048566"/>
    <row r="1048567"/>
    <row r="1048568"/>
    <row r="1048569"/>
    <row r="1048570"/>
    <row r="1048571"/>
    <row r="1048572"/>
    <row r="1048573"/>
    <row r="1048574"/>
    <row r="1048575"/>
    <row r="1048576"/>
  </sheetData>
  <sheetProtection algorithmName="SHA-512" hashValue="GPH1WsuEBCcYd4Q+QmkUlxnvBDYH+72thWrmGZukc2VTBEYMYYl3dIFPAltCl1oIuGiwvud9TSDWeZ+xK4Nodw==" saltValue="+viARjKpYmTKWkbVCeh02A==" spinCount="100000" sheet="1" formatColumns="0" formatRows="0" autoFilter="0"/>
  <protectedRanges>
    <protectedRange sqref="C20:C22 A19:C19 B15:C18 A20:B24 A14:A18 A5:C13 A25:A35 C24:C35 B25:B34" name="Range1"/>
  </protectedRanges>
  <autoFilter ref="A3:I38" xr:uid="{8030176D-EBBE-4CF1-A226-89F7778B9C87}"/>
  <mergeCells count="15">
    <mergeCell ref="B37:B38"/>
    <mergeCell ref="A37:A38"/>
    <mergeCell ref="A31:A35"/>
    <mergeCell ref="A5:A17"/>
    <mergeCell ref="B14:B15"/>
    <mergeCell ref="B5:B13"/>
    <mergeCell ref="B22:B29"/>
    <mergeCell ref="A22:A29"/>
    <mergeCell ref="B33:B35"/>
    <mergeCell ref="B31:B32"/>
    <mergeCell ref="F1:H1"/>
    <mergeCell ref="B1:D1"/>
    <mergeCell ref="F2:H2"/>
    <mergeCell ref="A20:A21"/>
    <mergeCell ref="A30:I30"/>
  </mergeCells>
  <printOptions horizontalCentered="1"/>
  <pageMargins left="0.23622047244094491" right="0.23622047244094491" top="0.23622047244094491" bottom="0.51181102362204722" header="0.51181102362204722" footer="0.23622047244094491"/>
  <pageSetup paperSize="9" scale="45" fitToHeight="11" orientation="landscape" r:id="rId1"/>
  <headerFooter>
    <oddFooter>&amp;L© 4C Services GmbH: For personal use only. Reproduction and distribution is prohibited.&amp;CVersion 4.0&amp;R&amp;P / &amp;N</oddFooter>
  </headerFooter>
  <drawing r:id="rId2"/>
  <extLst>
    <ext xmlns:x14="http://schemas.microsoft.com/office/spreadsheetml/2009/9/main" uri="{CCE6A557-97BC-4b89-ADB6-D9C93CAAB3DF}">
      <x14:dataValidations xmlns:xm="http://schemas.microsoft.com/office/excel/2006/main" xWindow="997" yWindow="572" count="1">
        <x14:dataValidation type="list" allowBlank="1" showInputMessage="1" showErrorMessage="1" prompt="Answers &quot;No&quot; and &quot;NA&quot; require explanations in the comments field." xr:uid="{577C8B66-E846-4484-85D1-2C7FF12D7A89}">
          <x14:formula1>
            <xm:f>Values!$C$2:$C$4</xm:f>
          </x14:formula1>
          <xm:sqref>E31:E38 E5:E29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CD478-BBA5-46A1-9A00-D979081D0D56}">
  <sheetPr codeName="Sheet2" filterMode="1">
    <pageSetUpPr fitToPage="1"/>
  </sheetPr>
  <dimension ref="A1:DG118"/>
  <sheetViews>
    <sheetView zoomScale="85" zoomScaleNormal="85" workbookViewId="0">
      <pane ySplit="5" topLeftCell="A6" activePane="bottomLeft" state="frozen"/>
      <selection pane="bottomLeft" activeCell="B6" sqref="B6"/>
    </sheetView>
  </sheetViews>
  <sheetFormatPr defaultColWidth="8.875" defaultRowHeight="15.75"/>
  <cols>
    <col min="1" max="1" width="30.875" customWidth="1"/>
    <col min="2" max="2" width="44" customWidth="1"/>
    <col min="3" max="3" width="51.875" customWidth="1"/>
    <col min="4" max="4" width="65.875" customWidth="1"/>
    <col min="5" max="5" width="19.125" customWidth="1"/>
    <col min="6" max="8" width="11.875" customWidth="1"/>
    <col min="9" max="9" width="40.875" customWidth="1"/>
    <col min="10" max="10" width="14.125" customWidth="1"/>
    <col min="11" max="111" width="14.625" customWidth="1"/>
  </cols>
  <sheetData>
    <row r="1" spans="1:111" ht="75.2" customHeight="1">
      <c r="A1" s="20"/>
      <c r="B1" s="203" t="s">
        <v>369</v>
      </c>
      <c r="C1" s="203"/>
      <c r="D1" s="203"/>
      <c r="E1" s="48"/>
      <c r="F1" s="204" t="s">
        <v>176</v>
      </c>
      <c r="G1" s="204"/>
      <c r="H1" s="204"/>
      <c r="I1" s="46"/>
      <c r="J1" s="2"/>
      <c r="K1" s="18" t="s">
        <v>15</v>
      </c>
      <c r="L1" s="18" t="s">
        <v>16</v>
      </c>
      <c r="M1" s="18" t="s">
        <v>17</v>
      </c>
      <c r="N1" s="18" t="s">
        <v>18</v>
      </c>
      <c r="O1" s="18" t="s">
        <v>19</v>
      </c>
      <c r="P1" s="18" t="s">
        <v>20</v>
      </c>
      <c r="Q1" s="18" t="s">
        <v>21</v>
      </c>
      <c r="R1" s="18" t="s">
        <v>22</v>
      </c>
      <c r="S1" s="18" t="s">
        <v>23</v>
      </c>
      <c r="T1" s="18" t="s">
        <v>24</v>
      </c>
      <c r="U1" s="18" t="s">
        <v>25</v>
      </c>
      <c r="V1" s="18" t="s">
        <v>26</v>
      </c>
      <c r="W1" s="18" t="s">
        <v>27</v>
      </c>
      <c r="X1" s="18" t="s">
        <v>28</v>
      </c>
      <c r="Y1" s="18" t="s">
        <v>29</v>
      </c>
      <c r="Z1" s="18" t="s">
        <v>30</v>
      </c>
      <c r="AA1" s="18" t="s">
        <v>31</v>
      </c>
      <c r="AB1" s="18" t="s">
        <v>32</v>
      </c>
      <c r="AC1" s="18" t="s">
        <v>33</v>
      </c>
      <c r="AD1" s="18" t="s">
        <v>34</v>
      </c>
      <c r="AE1" s="18" t="s">
        <v>35</v>
      </c>
      <c r="AF1" s="18" t="s">
        <v>36</v>
      </c>
      <c r="AG1" s="18" t="s">
        <v>37</v>
      </c>
      <c r="AH1" s="18" t="s">
        <v>38</v>
      </c>
      <c r="AI1" s="18" t="s">
        <v>39</v>
      </c>
      <c r="AJ1" s="18" t="s">
        <v>40</v>
      </c>
      <c r="AK1" s="18" t="s">
        <v>41</v>
      </c>
      <c r="AL1" s="18" t="s">
        <v>42</v>
      </c>
      <c r="AM1" s="18" t="s">
        <v>43</v>
      </c>
      <c r="AN1" s="18" t="s">
        <v>44</v>
      </c>
      <c r="AO1" s="18" t="s">
        <v>45</v>
      </c>
      <c r="AP1" s="18" t="s">
        <v>46</v>
      </c>
      <c r="AQ1" s="18" t="s">
        <v>47</v>
      </c>
      <c r="AR1" s="18" t="s">
        <v>48</v>
      </c>
      <c r="AS1" s="18" t="s">
        <v>49</v>
      </c>
      <c r="AT1" s="18" t="s">
        <v>50</v>
      </c>
      <c r="AU1" s="18" t="s">
        <v>51</v>
      </c>
      <c r="AV1" s="18" t="s">
        <v>52</v>
      </c>
      <c r="AW1" s="18" t="s">
        <v>53</v>
      </c>
      <c r="AX1" s="18" t="s">
        <v>54</v>
      </c>
      <c r="AY1" s="18" t="s">
        <v>55</v>
      </c>
      <c r="AZ1" s="18" t="s">
        <v>56</v>
      </c>
      <c r="BA1" s="18" t="s">
        <v>57</v>
      </c>
      <c r="BB1" s="18" t="s">
        <v>58</v>
      </c>
      <c r="BC1" s="18" t="s">
        <v>59</v>
      </c>
      <c r="BD1" s="18" t="s">
        <v>60</v>
      </c>
      <c r="BE1" s="18" t="s">
        <v>61</v>
      </c>
      <c r="BF1" s="18" t="s">
        <v>62</v>
      </c>
      <c r="BG1" s="18" t="s">
        <v>63</v>
      </c>
      <c r="BH1" s="18" t="s">
        <v>64</v>
      </c>
      <c r="BI1" s="18" t="s">
        <v>65</v>
      </c>
      <c r="BJ1" s="18" t="s">
        <v>66</v>
      </c>
      <c r="BK1" s="18" t="s">
        <v>67</v>
      </c>
      <c r="BL1" s="18" t="s">
        <v>68</v>
      </c>
      <c r="BM1" s="18" t="s">
        <v>69</v>
      </c>
      <c r="BN1" s="18" t="s">
        <v>70</v>
      </c>
      <c r="BO1" s="18" t="s">
        <v>71</v>
      </c>
      <c r="BP1" s="18" t="s">
        <v>72</v>
      </c>
      <c r="BQ1" s="18" t="s">
        <v>73</v>
      </c>
      <c r="BR1" s="18" t="s">
        <v>74</v>
      </c>
      <c r="BS1" s="18" t="s">
        <v>75</v>
      </c>
      <c r="BT1" s="18" t="s">
        <v>76</v>
      </c>
      <c r="BU1" s="18" t="s">
        <v>77</v>
      </c>
      <c r="BV1" s="18" t="s">
        <v>78</v>
      </c>
      <c r="BW1" s="18" t="s">
        <v>79</v>
      </c>
      <c r="BX1" s="18" t="s">
        <v>80</v>
      </c>
      <c r="BY1" s="18" t="s">
        <v>81</v>
      </c>
      <c r="BZ1" s="18" t="s">
        <v>82</v>
      </c>
      <c r="CA1" s="18" t="s">
        <v>83</v>
      </c>
      <c r="CB1" s="18" t="s">
        <v>84</v>
      </c>
      <c r="CC1" s="18" t="s">
        <v>85</v>
      </c>
      <c r="CD1" s="18" t="s">
        <v>86</v>
      </c>
      <c r="CE1" s="18" t="s">
        <v>87</v>
      </c>
      <c r="CF1" s="18" t="s">
        <v>88</v>
      </c>
      <c r="CG1" s="18" t="s">
        <v>89</v>
      </c>
      <c r="CH1" s="18" t="s">
        <v>90</v>
      </c>
      <c r="CI1" s="18" t="s">
        <v>91</v>
      </c>
      <c r="CJ1" s="18" t="s">
        <v>92</v>
      </c>
      <c r="CK1" s="18" t="s">
        <v>93</v>
      </c>
      <c r="CL1" s="18" t="s">
        <v>94</v>
      </c>
      <c r="CM1" s="18" t="s">
        <v>95</v>
      </c>
      <c r="CN1" s="18" t="s">
        <v>96</v>
      </c>
      <c r="CO1" s="18" t="s">
        <v>97</v>
      </c>
      <c r="CP1" s="18" t="s">
        <v>98</v>
      </c>
      <c r="CQ1" s="18" t="s">
        <v>99</v>
      </c>
      <c r="CR1" s="18" t="s">
        <v>100</v>
      </c>
      <c r="CS1" s="18" t="s">
        <v>101</v>
      </c>
      <c r="CT1" s="18" t="s">
        <v>102</v>
      </c>
      <c r="CU1" s="18" t="s">
        <v>103</v>
      </c>
      <c r="CV1" s="18" t="s">
        <v>104</v>
      </c>
      <c r="CW1" s="18" t="s">
        <v>105</v>
      </c>
      <c r="CX1" s="18" t="s">
        <v>106</v>
      </c>
      <c r="CY1" s="18" t="s">
        <v>107</v>
      </c>
      <c r="CZ1" s="18" t="s">
        <v>108</v>
      </c>
      <c r="DA1" s="18" t="s">
        <v>109</v>
      </c>
      <c r="DB1" s="18" t="s">
        <v>110</v>
      </c>
      <c r="DC1" s="18" t="s">
        <v>111</v>
      </c>
      <c r="DD1" s="18" t="s">
        <v>112</v>
      </c>
      <c r="DE1" s="18" t="s">
        <v>113</v>
      </c>
      <c r="DF1" s="18" t="s">
        <v>114</v>
      </c>
      <c r="DG1" s="1"/>
    </row>
    <row r="2" spans="1:111" ht="18" customHeight="1">
      <c r="A2" s="3"/>
      <c r="B2" s="7"/>
      <c r="C2" s="135"/>
      <c r="D2" s="6"/>
      <c r="E2" s="48"/>
      <c r="F2" s="224" t="s">
        <v>341</v>
      </c>
      <c r="G2" s="225"/>
      <c r="H2" s="225"/>
      <c r="I2" s="5"/>
      <c r="J2" s="106" t="s">
        <v>13</v>
      </c>
      <c r="K2" s="38" t="s">
        <v>13</v>
      </c>
      <c r="L2" s="38" t="s">
        <v>13</v>
      </c>
      <c r="M2" s="38" t="s">
        <v>13</v>
      </c>
      <c r="N2" s="38" t="s">
        <v>13</v>
      </c>
      <c r="O2" s="38" t="s">
        <v>13</v>
      </c>
      <c r="P2" s="38" t="s">
        <v>13</v>
      </c>
      <c r="Q2" s="38" t="s">
        <v>13</v>
      </c>
      <c r="R2" s="38" t="s">
        <v>13</v>
      </c>
      <c r="S2" s="38" t="s">
        <v>13</v>
      </c>
      <c r="T2" s="38" t="s">
        <v>13</v>
      </c>
      <c r="U2" s="38" t="s">
        <v>13</v>
      </c>
      <c r="V2" s="38" t="s">
        <v>13</v>
      </c>
      <c r="W2" s="38" t="s">
        <v>13</v>
      </c>
      <c r="X2" s="38" t="s">
        <v>13</v>
      </c>
      <c r="Y2" s="38" t="s">
        <v>13</v>
      </c>
      <c r="Z2" s="38" t="s">
        <v>13</v>
      </c>
      <c r="AA2" s="38" t="s">
        <v>13</v>
      </c>
      <c r="AB2" s="38" t="s">
        <v>13</v>
      </c>
      <c r="AC2" s="38" t="s">
        <v>13</v>
      </c>
      <c r="AD2" s="38" t="s">
        <v>13</v>
      </c>
      <c r="AE2" s="38" t="s">
        <v>13</v>
      </c>
      <c r="AF2" s="38" t="s">
        <v>13</v>
      </c>
      <c r="AG2" s="38" t="s">
        <v>13</v>
      </c>
      <c r="AH2" s="38" t="s">
        <v>13</v>
      </c>
      <c r="AI2" s="38" t="s">
        <v>13</v>
      </c>
      <c r="AJ2" s="38" t="s">
        <v>13</v>
      </c>
      <c r="AK2" s="38" t="s">
        <v>13</v>
      </c>
      <c r="AL2" s="38" t="s">
        <v>13</v>
      </c>
      <c r="AM2" s="38" t="s">
        <v>13</v>
      </c>
      <c r="AN2" s="38" t="s">
        <v>13</v>
      </c>
      <c r="AO2" s="38" t="s">
        <v>13</v>
      </c>
      <c r="AP2" s="38" t="s">
        <v>13</v>
      </c>
      <c r="AQ2" s="38" t="s">
        <v>13</v>
      </c>
      <c r="AR2" s="38" t="s">
        <v>13</v>
      </c>
      <c r="AS2" s="38" t="s">
        <v>13</v>
      </c>
      <c r="AT2" s="38" t="s">
        <v>13</v>
      </c>
      <c r="AU2" s="38" t="s">
        <v>13</v>
      </c>
      <c r="AV2" s="38" t="s">
        <v>13</v>
      </c>
      <c r="AW2" s="38" t="s">
        <v>13</v>
      </c>
      <c r="AX2" s="38" t="s">
        <v>13</v>
      </c>
      <c r="AY2" s="38" t="s">
        <v>13</v>
      </c>
      <c r="AZ2" s="38" t="s">
        <v>13</v>
      </c>
      <c r="BA2" s="38" t="s">
        <v>13</v>
      </c>
      <c r="BB2" s="38" t="s">
        <v>13</v>
      </c>
      <c r="BC2" s="38" t="s">
        <v>13</v>
      </c>
      <c r="BD2" s="38" t="s">
        <v>13</v>
      </c>
      <c r="BE2" s="38" t="s">
        <v>13</v>
      </c>
      <c r="BF2" s="38" t="s">
        <v>13</v>
      </c>
      <c r="BG2" s="38" t="s">
        <v>13</v>
      </c>
      <c r="BH2" s="38" t="s">
        <v>13</v>
      </c>
      <c r="BI2" s="38" t="s">
        <v>13</v>
      </c>
      <c r="BJ2" s="38" t="s">
        <v>13</v>
      </c>
      <c r="BK2" s="38" t="s">
        <v>13</v>
      </c>
      <c r="BL2" s="38" t="s">
        <v>13</v>
      </c>
      <c r="BM2" s="38" t="s">
        <v>13</v>
      </c>
      <c r="BN2" s="38" t="s">
        <v>13</v>
      </c>
      <c r="BO2" s="38" t="s">
        <v>13</v>
      </c>
      <c r="BP2" s="38" t="s">
        <v>13</v>
      </c>
      <c r="BQ2" s="38" t="s">
        <v>13</v>
      </c>
      <c r="BR2" s="38" t="s">
        <v>13</v>
      </c>
      <c r="BS2" s="38" t="s">
        <v>13</v>
      </c>
      <c r="BT2" s="38" t="s">
        <v>13</v>
      </c>
      <c r="BU2" s="38" t="s">
        <v>13</v>
      </c>
      <c r="BV2" s="38" t="s">
        <v>13</v>
      </c>
      <c r="BW2" s="38" t="s">
        <v>13</v>
      </c>
      <c r="BX2" s="38" t="s">
        <v>13</v>
      </c>
      <c r="BY2" s="38" t="s">
        <v>13</v>
      </c>
      <c r="BZ2" s="38" t="s">
        <v>13</v>
      </c>
      <c r="CA2" s="38" t="s">
        <v>13</v>
      </c>
      <c r="CB2" s="38" t="s">
        <v>13</v>
      </c>
      <c r="CC2" s="38" t="s">
        <v>13</v>
      </c>
      <c r="CD2" s="38" t="s">
        <v>13</v>
      </c>
      <c r="CE2" s="38" t="s">
        <v>13</v>
      </c>
      <c r="CF2" s="38" t="s">
        <v>13</v>
      </c>
      <c r="CG2" s="38" t="s">
        <v>13</v>
      </c>
      <c r="CH2" s="38" t="s">
        <v>13</v>
      </c>
      <c r="CI2" s="38" t="s">
        <v>13</v>
      </c>
      <c r="CJ2" s="38" t="s">
        <v>13</v>
      </c>
      <c r="CK2" s="38" t="s">
        <v>13</v>
      </c>
      <c r="CL2" s="38" t="s">
        <v>13</v>
      </c>
      <c r="CM2" s="38" t="s">
        <v>13</v>
      </c>
      <c r="CN2" s="38" t="s">
        <v>13</v>
      </c>
      <c r="CO2" s="38" t="s">
        <v>13</v>
      </c>
      <c r="CP2" s="38" t="s">
        <v>13</v>
      </c>
      <c r="CQ2" s="38" t="s">
        <v>13</v>
      </c>
      <c r="CR2" s="38" t="s">
        <v>13</v>
      </c>
      <c r="CS2" s="38" t="s">
        <v>13</v>
      </c>
      <c r="CT2" s="38" t="s">
        <v>13</v>
      </c>
      <c r="CU2" s="38" t="s">
        <v>13</v>
      </c>
      <c r="CV2" s="38" t="s">
        <v>13</v>
      </c>
      <c r="CW2" s="38" t="s">
        <v>13</v>
      </c>
      <c r="CX2" s="38" t="s">
        <v>13</v>
      </c>
      <c r="CY2" s="38" t="s">
        <v>13</v>
      </c>
      <c r="CZ2" s="38" t="s">
        <v>13</v>
      </c>
      <c r="DA2" s="38" t="s">
        <v>13</v>
      </c>
      <c r="DB2" s="38" t="s">
        <v>13</v>
      </c>
      <c r="DC2" s="38" t="s">
        <v>13</v>
      </c>
      <c r="DD2" s="38" t="s">
        <v>13</v>
      </c>
      <c r="DE2" s="38" t="s">
        <v>13</v>
      </c>
      <c r="DF2" s="38" t="s">
        <v>13</v>
      </c>
      <c r="DG2" s="1"/>
    </row>
    <row r="3" spans="1:111" ht="84.75" customHeight="1">
      <c r="A3" s="15" t="s">
        <v>132</v>
      </c>
      <c r="B3" s="15" t="s">
        <v>118</v>
      </c>
      <c r="C3" s="103" t="s">
        <v>223</v>
      </c>
      <c r="D3" s="8" t="s">
        <v>145</v>
      </c>
      <c r="E3" s="26" t="s">
        <v>220</v>
      </c>
      <c r="F3" s="9">
        <v>1</v>
      </c>
      <c r="G3" s="9">
        <v>2</v>
      </c>
      <c r="H3" s="9" t="s">
        <v>119</v>
      </c>
      <c r="I3" s="8" t="s">
        <v>12</v>
      </c>
      <c r="J3" s="106" t="s">
        <v>14</v>
      </c>
      <c r="K3" s="38" t="s">
        <v>14</v>
      </c>
      <c r="L3" s="38" t="s">
        <v>14</v>
      </c>
      <c r="M3" s="38" t="s">
        <v>14</v>
      </c>
      <c r="N3" s="38" t="s">
        <v>14</v>
      </c>
      <c r="O3" s="38" t="s">
        <v>14</v>
      </c>
      <c r="P3" s="38" t="s">
        <v>14</v>
      </c>
      <c r="Q3" s="38" t="s">
        <v>14</v>
      </c>
      <c r="R3" s="38" t="s">
        <v>14</v>
      </c>
      <c r="S3" s="38" t="s">
        <v>14</v>
      </c>
      <c r="T3" s="38" t="s">
        <v>14</v>
      </c>
      <c r="U3" s="38" t="s">
        <v>14</v>
      </c>
      <c r="V3" s="38" t="s">
        <v>14</v>
      </c>
      <c r="W3" s="38" t="s">
        <v>14</v>
      </c>
      <c r="X3" s="38" t="s">
        <v>14</v>
      </c>
      <c r="Y3" s="38" t="s">
        <v>14</v>
      </c>
      <c r="Z3" s="38" t="s">
        <v>14</v>
      </c>
      <c r="AA3" s="38" t="s">
        <v>14</v>
      </c>
      <c r="AB3" s="38" t="s">
        <v>14</v>
      </c>
      <c r="AC3" s="38" t="s">
        <v>14</v>
      </c>
      <c r="AD3" s="38" t="s">
        <v>14</v>
      </c>
      <c r="AE3" s="38" t="s">
        <v>14</v>
      </c>
      <c r="AF3" s="38" t="s">
        <v>14</v>
      </c>
      <c r="AG3" s="38" t="s">
        <v>14</v>
      </c>
      <c r="AH3" s="38" t="s">
        <v>14</v>
      </c>
      <c r="AI3" s="38" t="s">
        <v>14</v>
      </c>
      <c r="AJ3" s="38" t="s">
        <v>14</v>
      </c>
      <c r="AK3" s="38" t="s">
        <v>14</v>
      </c>
      <c r="AL3" s="38" t="s">
        <v>14</v>
      </c>
      <c r="AM3" s="38" t="s">
        <v>14</v>
      </c>
      <c r="AN3" s="38" t="s">
        <v>14</v>
      </c>
      <c r="AO3" s="38" t="s">
        <v>14</v>
      </c>
      <c r="AP3" s="38" t="s">
        <v>14</v>
      </c>
      <c r="AQ3" s="38" t="s">
        <v>14</v>
      </c>
      <c r="AR3" s="38" t="s">
        <v>14</v>
      </c>
      <c r="AS3" s="38" t="s">
        <v>14</v>
      </c>
      <c r="AT3" s="38" t="s">
        <v>14</v>
      </c>
      <c r="AU3" s="38" t="s">
        <v>14</v>
      </c>
      <c r="AV3" s="38" t="s">
        <v>14</v>
      </c>
      <c r="AW3" s="38" t="s">
        <v>14</v>
      </c>
      <c r="AX3" s="38" t="s">
        <v>14</v>
      </c>
      <c r="AY3" s="38" t="s">
        <v>14</v>
      </c>
      <c r="AZ3" s="38" t="s">
        <v>14</v>
      </c>
      <c r="BA3" s="38" t="s">
        <v>14</v>
      </c>
      <c r="BB3" s="38" t="s">
        <v>14</v>
      </c>
      <c r="BC3" s="38" t="s">
        <v>14</v>
      </c>
      <c r="BD3" s="38" t="s">
        <v>14</v>
      </c>
      <c r="BE3" s="38" t="s">
        <v>14</v>
      </c>
      <c r="BF3" s="38" t="s">
        <v>14</v>
      </c>
      <c r="BG3" s="38" t="s">
        <v>14</v>
      </c>
      <c r="BH3" s="38" t="s">
        <v>14</v>
      </c>
      <c r="BI3" s="38" t="s">
        <v>14</v>
      </c>
      <c r="BJ3" s="38" t="s">
        <v>14</v>
      </c>
      <c r="BK3" s="38" t="s">
        <v>14</v>
      </c>
      <c r="BL3" s="38" t="s">
        <v>14</v>
      </c>
      <c r="BM3" s="38" t="s">
        <v>14</v>
      </c>
      <c r="BN3" s="38" t="s">
        <v>14</v>
      </c>
      <c r="BO3" s="38" t="s">
        <v>14</v>
      </c>
      <c r="BP3" s="38" t="s">
        <v>14</v>
      </c>
      <c r="BQ3" s="38" t="s">
        <v>14</v>
      </c>
      <c r="BR3" s="38" t="s">
        <v>14</v>
      </c>
      <c r="BS3" s="38" t="s">
        <v>14</v>
      </c>
      <c r="BT3" s="38" t="s">
        <v>14</v>
      </c>
      <c r="BU3" s="38" t="s">
        <v>14</v>
      </c>
      <c r="BV3" s="38" t="s">
        <v>14</v>
      </c>
      <c r="BW3" s="38" t="s">
        <v>14</v>
      </c>
      <c r="BX3" s="38" t="s">
        <v>14</v>
      </c>
      <c r="BY3" s="38" t="s">
        <v>14</v>
      </c>
      <c r="BZ3" s="38" t="s">
        <v>14</v>
      </c>
      <c r="CA3" s="38" t="s">
        <v>14</v>
      </c>
      <c r="CB3" s="38" t="s">
        <v>14</v>
      </c>
      <c r="CC3" s="38" t="s">
        <v>14</v>
      </c>
      <c r="CD3" s="38" t="s">
        <v>14</v>
      </c>
      <c r="CE3" s="38" t="s">
        <v>14</v>
      </c>
      <c r="CF3" s="38" t="s">
        <v>14</v>
      </c>
      <c r="CG3" s="38" t="s">
        <v>14</v>
      </c>
      <c r="CH3" s="38" t="s">
        <v>14</v>
      </c>
      <c r="CI3" s="38" t="s">
        <v>14</v>
      </c>
      <c r="CJ3" s="38" t="s">
        <v>14</v>
      </c>
      <c r="CK3" s="38" t="s">
        <v>14</v>
      </c>
      <c r="CL3" s="38" t="s">
        <v>14</v>
      </c>
      <c r="CM3" s="38" t="s">
        <v>14</v>
      </c>
      <c r="CN3" s="38" t="s">
        <v>14</v>
      </c>
      <c r="CO3" s="38" t="s">
        <v>14</v>
      </c>
      <c r="CP3" s="38" t="s">
        <v>14</v>
      </c>
      <c r="CQ3" s="38" t="s">
        <v>14</v>
      </c>
      <c r="CR3" s="38" t="s">
        <v>14</v>
      </c>
      <c r="CS3" s="38" t="s">
        <v>14</v>
      </c>
      <c r="CT3" s="38" t="s">
        <v>14</v>
      </c>
      <c r="CU3" s="38" t="s">
        <v>14</v>
      </c>
      <c r="CV3" s="38" t="s">
        <v>14</v>
      </c>
      <c r="CW3" s="38" t="s">
        <v>14</v>
      </c>
      <c r="CX3" s="38" t="s">
        <v>14</v>
      </c>
      <c r="CY3" s="38" t="s">
        <v>14</v>
      </c>
      <c r="CZ3" s="38" t="s">
        <v>14</v>
      </c>
      <c r="DA3" s="38" t="s">
        <v>14</v>
      </c>
      <c r="DB3" s="38" t="s">
        <v>14</v>
      </c>
      <c r="DC3" s="38" t="s">
        <v>14</v>
      </c>
      <c r="DD3" s="38" t="s">
        <v>14</v>
      </c>
      <c r="DE3" s="38" t="s">
        <v>14</v>
      </c>
      <c r="DF3" s="38" t="s">
        <v>14</v>
      </c>
      <c r="DG3" s="1"/>
    </row>
    <row r="4" spans="1:111">
      <c r="A4" s="92"/>
      <c r="B4" s="92"/>
      <c r="C4" s="92"/>
      <c r="D4" s="92"/>
      <c r="E4" s="93"/>
      <c r="F4" s="94"/>
      <c r="G4" s="94"/>
      <c r="H4" s="94"/>
      <c r="I4" s="92"/>
      <c r="J4" s="162" t="s">
        <v>296</v>
      </c>
      <c r="K4" s="105" t="s">
        <v>207</v>
      </c>
      <c r="L4" s="105" t="s">
        <v>208</v>
      </c>
      <c r="M4" s="105" t="s">
        <v>208</v>
      </c>
      <c r="N4" s="105" t="s">
        <v>208</v>
      </c>
      <c r="O4" s="105" t="s">
        <v>208</v>
      </c>
      <c r="P4" s="105" t="s">
        <v>208</v>
      </c>
      <c r="Q4" s="105" t="s">
        <v>208</v>
      </c>
      <c r="R4" s="105" t="s">
        <v>208</v>
      </c>
      <c r="S4" s="105" t="s">
        <v>208</v>
      </c>
      <c r="T4" s="105" t="s">
        <v>208</v>
      </c>
      <c r="U4" s="105" t="s">
        <v>208</v>
      </c>
      <c r="V4" s="105" t="s">
        <v>208</v>
      </c>
      <c r="W4" s="105" t="s">
        <v>208</v>
      </c>
      <c r="X4" s="105" t="s">
        <v>208</v>
      </c>
      <c r="Y4" s="105" t="s">
        <v>208</v>
      </c>
      <c r="Z4" s="105" t="s">
        <v>208</v>
      </c>
      <c r="AA4" s="105" t="s">
        <v>208</v>
      </c>
      <c r="AB4" s="105" t="s">
        <v>208</v>
      </c>
      <c r="AC4" s="105" t="s">
        <v>208</v>
      </c>
      <c r="AD4" s="105" t="s">
        <v>208</v>
      </c>
      <c r="AE4" s="105" t="s">
        <v>208</v>
      </c>
      <c r="AF4" s="105" t="s">
        <v>208</v>
      </c>
      <c r="AG4" s="105" t="s">
        <v>208</v>
      </c>
      <c r="AH4" s="105" t="s">
        <v>208</v>
      </c>
      <c r="AI4" s="105" t="s">
        <v>208</v>
      </c>
      <c r="AJ4" s="105" t="s">
        <v>208</v>
      </c>
      <c r="AK4" s="105" t="s">
        <v>208</v>
      </c>
      <c r="AL4" s="105" t="s">
        <v>208</v>
      </c>
      <c r="AM4" s="105" t="s">
        <v>208</v>
      </c>
      <c r="AN4" s="105" t="s">
        <v>208</v>
      </c>
      <c r="AO4" s="105" t="s">
        <v>208</v>
      </c>
      <c r="AP4" s="105" t="s">
        <v>208</v>
      </c>
      <c r="AQ4" s="105" t="s">
        <v>208</v>
      </c>
      <c r="AR4" s="105" t="s">
        <v>208</v>
      </c>
      <c r="AS4" s="105" t="s">
        <v>208</v>
      </c>
      <c r="AT4" s="105" t="s">
        <v>208</v>
      </c>
      <c r="AU4" s="105" t="s">
        <v>208</v>
      </c>
      <c r="AV4" s="105" t="s">
        <v>208</v>
      </c>
      <c r="AW4" s="105" t="s">
        <v>208</v>
      </c>
      <c r="AX4" s="105" t="s">
        <v>208</v>
      </c>
      <c r="AY4" s="105" t="s">
        <v>208</v>
      </c>
      <c r="AZ4" s="105" t="s">
        <v>208</v>
      </c>
      <c r="BA4" s="105" t="s">
        <v>208</v>
      </c>
      <c r="BB4" s="105" t="s">
        <v>208</v>
      </c>
      <c r="BC4" s="105" t="s">
        <v>208</v>
      </c>
      <c r="BD4" s="105" t="s">
        <v>208</v>
      </c>
      <c r="BE4" s="105" t="s">
        <v>208</v>
      </c>
      <c r="BF4" s="105" t="s">
        <v>208</v>
      </c>
      <c r="BG4" s="105" t="s">
        <v>208</v>
      </c>
      <c r="BH4" s="105" t="s">
        <v>208</v>
      </c>
      <c r="BI4" s="105" t="s">
        <v>208</v>
      </c>
      <c r="BJ4" s="105" t="s">
        <v>208</v>
      </c>
      <c r="BK4" s="105" t="s">
        <v>208</v>
      </c>
      <c r="BL4" s="105" t="s">
        <v>208</v>
      </c>
      <c r="BM4" s="105" t="s">
        <v>208</v>
      </c>
      <c r="BN4" s="105" t="s">
        <v>208</v>
      </c>
      <c r="BO4" s="105" t="s">
        <v>208</v>
      </c>
      <c r="BP4" s="105" t="s">
        <v>208</v>
      </c>
      <c r="BQ4" s="105" t="s">
        <v>208</v>
      </c>
      <c r="BR4" s="105" t="s">
        <v>208</v>
      </c>
      <c r="BS4" s="105" t="s">
        <v>208</v>
      </c>
      <c r="BT4" s="105" t="s">
        <v>208</v>
      </c>
      <c r="BU4" s="105" t="s">
        <v>208</v>
      </c>
      <c r="BV4" s="105" t="s">
        <v>208</v>
      </c>
      <c r="BW4" s="105" t="s">
        <v>208</v>
      </c>
      <c r="BX4" s="105" t="s">
        <v>208</v>
      </c>
      <c r="BY4" s="105" t="s">
        <v>208</v>
      </c>
      <c r="BZ4" s="105" t="s">
        <v>208</v>
      </c>
      <c r="CA4" s="105" t="s">
        <v>208</v>
      </c>
      <c r="CB4" s="105" t="s">
        <v>208</v>
      </c>
      <c r="CC4" s="105" t="s">
        <v>208</v>
      </c>
      <c r="CD4" s="105" t="s">
        <v>208</v>
      </c>
      <c r="CE4" s="105" t="s">
        <v>208</v>
      </c>
      <c r="CF4" s="105" t="s">
        <v>208</v>
      </c>
      <c r="CG4" s="105" t="s">
        <v>208</v>
      </c>
      <c r="CH4" s="105" t="s">
        <v>208</v>
      </c>
      <c r="CI4" s="105" t="s">
        <v>208</v>
      </c>
      <c r="CJ4" s="105" t="s">
        <v>208</v>
      </c>
      <c r="CK4" s="105" t="s">
        <v>208</v>
      </c>
      <c r="CL4" s="105" t="s">
        <v>208</v>
      </c>
      <c r="CM4" s="105" t="s">
        <v>208</v>
      </c>
      <c r="CN4" s="105" t="s">
        <v>208</v>
      </c>
      <c r="CO4" s="105" t="s">
        <v>208</v>
      </c>
      <c r="CP4" s="105" t="s">
        <v>208</v>
      </c>
      <c r="CQ4" s="105" t="s">
        <v>208</v>
      </c>
      <c r="CR4" s="105" t="s">
        <v>208</v>
      </c>
      <c r="CS4" s="105" t="s">
        <v>208</v>
      </c>
      <c r="CT4" s="105" t="s">
        <v>208</v>
      </c>
      <c r="CU4" s="105" t="s">
        <v>208</v>
      </c>
      <c r="CV4" s="105" t="s">
        <v>208</v>
      </c>
      <c r="CW4" s="105" t="s">
        <v>208</v>
      </c>
      <c r="CX4" s="105" t="s">
        <v>208</v>
      </c>
      <c r="CY4" s="105" t="s">
        <v>208</v>
      </c>
      <c r="CZ4" s="105" t="s">
        <v>208</v>
      </c>
      <c r="DA4" s="105" t="s">
        <v>208</v>
      </c>
      <c r="DB4" s="105" t="s">
        <v>208</v>
      </c>
      <c r="DC4" s="105" t="s">
        <v>208</v>
      </c>
      <c r="DD4" s="105" t="s">
        <v>208</v>
      </c>
      <c r="DE4" s="105" t="s">
        <v>208</v>
      </c>
      <c r="DF4" s="105" t="s">
        <v>208</v>
      </c>
      <c r="DG4" s="95"/>
    </row>
    <row r="5" spans="1:111" hidden="1">
      <c r="A5" s="220" t="s">
        <v>121</v>
      </c>
      <c r="B5" s="220"/>
      <c r="C5" s="220"/>
      <c r="D5" s="220"/>
      <c r="E5" s="220"/>
      <c r="F5" s="220"/>
      <c r="G5" s="220"/>
      <c r="H5" s="220"/>
      <c r="I5" s="220"/>
      <c r="J5" s="162" t="s">
        <v>297</v>
      </c>
      <c r="K5" s="105" t="s">
        <v>208</v>
      </c>
      <c r="L5" s="105" t="s">
        <v>208</v>
      </c>
      <c r="M5" s="105" t="s">
        <v>208</v>
      </c>
      <c r="N5" s="105" t="s">
        <v>208</v>
      </c>
      <c r="O5" s="105" t="s">
        <v>208</v>
      </c>
      <c r="P5" s="105" t="s">
        <v>208</v>
      </c>
      <c r="Q5" s="105" t="s">
        <v>208</v>
      </c>
      <c r="R5" s="105" t="s">
        <v>208</v>
      </c>
      <c r="S5" s="105" t="s">
        <v>208</v>
      </c>
      <c r="T5" s="105" t="s">
        <v>208</v>
      </c>
      <c r="U5" s="105" t="s">
        <v>208</v>
      </c>
      <c r="V5" s="105" t="s">
        <v>208</v>
      </c>
      <c r="W5" s="105" t="s">
        <v>208</v>
      </c>
      <c r="X5" s="105" t="s">
        <v>208</v>
      </c>
      <c r="Y5" s="105" t="s">
        <v>208</v>
      </c>
      <c r="Z5" s="105" t="s">
        <v>208</v>
      </c>
      <c r="AA5" s="105" t="s">
        <v>208</v>
      </c>
      <c r="AB5" s="105" t="s">
        <v>208</v>
      </c>
      <c r="AC5" s="105" t="s">
        <v>208</v>
      </c>
      <c r="AD5" s="105" t="s">
        <v>208</v>
      </c>
      <c r="AE5" s="105" t="s">
        <v>208</v>
      </c>
      <c r="AF5" s="105" t="s">
        <v>208</v>
      </c>
      <c r="AG5" s="105" t="s">
        <v>208</v>
      </c>
      <c r="AH5" s="105" t="s">
        <v>208</v>
      </c>
      <c r="AI5" s="105" t="s">
        <v>208</v>
      </c>
      <c r="AJ5" s="105" t="s">
        <v>208</v>
      </c>
      <c r="AK5" s="105" t="s">
        <v>208</v>
      </c>
      <c r="AL5" s="105" t="s">
        <v>208</v>
      </c>
      <c r="AM5" s="105" t="s">
        <v>208</v>
      </c>
      <c r="AN5" s="105" t="s">
        <v>208</v>
      </c>
      <c r="AO5" s="105" t="s">
        <v>208</v>
      </c>
      <c r="AP5" s="105" t="s">
        <v>208</v>
      </c>
      <c r="AQ5" s="105" t="s">
        <v>208</v>
      </c>
      <c r="AR5" s="105" t="s">
        <v>208</v>
      </c>
      <c r="AS5" s="105" t="s">
        <v>208</v>
      </c>
      <c r="AT5" s="105" t="s">
        <v>208</v>
      </c>
      <c r="AU5" s="105" t="s">
        <v>208</v>
      </c>
      <c r="AV5" s="105" t="s">
        <v>208</v>
      </c>
      <c r="AW5" s="105" t="s">
        <v>208</v>
      </c>
      <c r="AX5" s="105" t="s">
        <v>208</v>
      </c>
      <c r="AY5" s="105" t="s">
        <v>208</v>
      </c>
      <c r="AZ5" s="105" t="s">
        <v>208</v>
      </c>
      <c r="BA5" s="105" t="s">
        <v>208</v>
      </c>
      <c r="BB5" s="105" t="s">
        <v>208</v>
      </c>
      <c r="BC5" s="105" t="s">
        <v>208</v>
      </c>
      <c r="BD5" s="105" t="s">
        <v>208</v>
      </c>
      <c r="BE5" s="105" t="s">
        <v>208</v>
      </c>
      <c r="BF5" s="105" t="s">
        <v>208</v>
      </c>
      <c r="BG5" s="105" t="s">
        <v>208</v>
      </c>
      <c r="BH5" s="105" t="s">
        <v>208</v>
      </c>
      <c r="BI5" s="105" t="s">
        <v>208</v>
      </c>
      <c r="BJ5" s="105" t="s">
        <v>208</v>
      </c>
      <c r="BK5" s="105" t="s">
        <v>208</v>
      </c>
      <c r="BL5" s="105" t="s">
        <v>208</v>
      </c>
      <c r="BM5" s="105" t="s">
        <v>208</v>
      </c>
      <c r="BN5" s="105" t="s">
        <v>208</v>
      </c>
      <c r="BO5" s="105" t="s">
        <v>208</v>
      </c>
      <c r="BP5" s="105" t="s">
        <v>208</v>
      </c>
      <c r="BQ5" s="105" t="s">
        <v>208</v>
      </c>
      <c r="BR5" s="105" t="s">
        <v>208</v>
      </c>
      <c r="BS5" s="105" t="s">
        <v>208</v>
      </c>
      <c r="BT5" s="105" t="s">
        <v>208</v>
      </c>
      <c r="BU5" s="105" t="s">
        <v>208</v>
      </c>
      <c r="BV5" s="105" t="s">
        <v>208</v>
      </c>
      <c r="BW5" s="105" t="s">
        <v>208</v>
      </c>
      <c r="BX5" s="105" t="s">
        <v>208</v>
      </c>
      <c r="BY5" s="105" t="s">
        <v>208</v>
      </c>
      <c r="BZ5" s="105" t="s">
        <v>208</v>
      </c>
      <c r="CA5" s="105" t="s">
        <v>208</v>
      </c>
      <c r="CB5" s="105" t="s">
        <v>208</v>
      </c>
      <c r="CC5" s="105" t="s">
        <v>208</v>
      </c>
      <c r="CD5" s="105" t="s">
        <v>208</v>
      </c>
      <c r="CE5" s="105" t="s">
        <v>208</v>
      </c>
      <c r="CF5" s="105" t="s">
        <v>208</v>
      </c>
      <c r="CG5" s="105" t="s">
        <v>208</v>
      </c>
      <c r="CH5" s="105" t="s">
        <v>208</v>
      </c>
      <c r="CI5" s="105" t="s">
        <v>208</v>
      </c>
      <c r="CJ5" s="105" t="s">
        <v>208</v>
      </c>
      <c r="CK5" s="105" t="s">
        <v>208</v>
      </c>
      <c r="CL5" s="105" t="s">
        <v>208</v>
      </c>
      <c r="CM5" s="105" t="s">
        <v>208</v>
      </c>
      <c r="CN5" s="105" t="s">
        <v>208</v>
      </c>
      <c r="CO5" s="105" t="s">
        <v>208</v>
      </c>
      <c r="CP5" s="105" t="s">
        <v>208</v>
      </c>
      <c r="CQ5" s="105" t="s">
        <v>208</v>
      </c>
      <c r="CR5" s="105" t="s">
        <v>208</v>
      </c>
      <c r="CS5" s="105" t="s">
        <v>208</v>
      </c>
      <c r="CT5" s="105" t="s">
        <v>208</v>
      </c>
      <c r="CU5" s="105" t="s">
        <v>208</v>
      </c>
      <c r="CV5" s="105" t="s">
        <v>208</v>
      </c>
      <c r="CW5" s="105" t="s">
        <v>208</v>
      </c>
      <c r="CX5" s="105" t="s">
        <v>208</v>
      </c>
      <c r="CY5" s="105" t="s">
        <v>208</v>
      </c>
      <c r="CZ5" s="105" t="s">
        <v>208</v>
      </c>
      <c r="DA5" s="105" t="s">
        <v>208</v>
      </c>
      <c r="DB5" s="105" t="s">
        <v>208</v>
      </c>
      <c r="DC5" s="105" t="s">
        <v>208</v>
      </c>
      <c r="DD5" s="105" t="s">
        <v>208</v>
      </c>
      <c r="DE5" s="105" t="s">
        <v>208</v>
      </c>
      <c r="DF5" s="105" t="s">
        <v>208</v>
      </c>
      <c r="DG5" s="1"/>
    </row>
    <row r="6" spans="1:111" ht="170.45" customHeight="1">
      <c r="A6" s="226" t="s">
        <v>124</v>
      </c>
      <c r="B6" s="129" t="s">
        <v>288</v>
      </c>
      <c r="C6" s="111" t="s">
        <v>440</v>
      </c>
      <c r="D6" s="79" t="s">
        <v>222</v>
      </c>
      <c r="E6" s="31" t="str">
        <f t="array" ref="E6">IF(COUNTBLANK(K6:DF6)=100,"",IF(COUNTIF(K6:DF6,Values!$D$5)=100-COUNTBLANK(K6:DF6),Values!$C$4,IF(SUMPRODUCT(IF(K6:DF6=Values!$D$4,1,0),IF($K$5:$DF$5=Values!$K$3,1,0))&gt;0,Values!$C$3,IF(SUMPRODUCT(IF(K6:DF6=Values!$D$4,1,0),IF($K$5:$DF$5=Values!$K$2,1,0))&gt;0,Values!$C$6,Values!$C$2))))</f>
        <v>NA</v>
      </c>
      <c r="F6" s="130" t="s">
        <v>3</v>
      </c>
      <c r="G6" s="66" t="s">
        <v>3</v>
      </c>
      <c r="H6" s="66" t="s">
        <v>3</v>
      </c>
      <c r="I6" s="73"/>
      <c r="J6" s="106">
        <v>1</v>
      </c>
      <c r="K6" s="39" t="str">
        <f>IF(K$4=Values!$K$2,IF($J6=1,Values!$D$5,""),IF($J6=2,Values!$D$5,""))</f>
        <v>NA</v>
      </c>
      <c r="L6" s="39" t="str">
        <f>IF(L$4=Values!$K$2,IF($J6=1,Values!$D$5,""),IF($J6=2,Values!$D$5,""))</f>
        <v/>
      </c>
      <c r="M6" s="39" t="str">
        <f>IF(M$4=Values!$K$2,IF($J6=1,Values!$D$5,""),IF($J6=2,Values!$D$5,""))</f>
        <v/>
      </c>
      <c r="N6" s="39" t="str">
        <f>IF(N$4=Values!$K$2,IF($J6=1,Values!$D$5,""),IF($J6=2,Values!$D$5,""))</f>
        <v/>
      </c>
      <c r="O6" s="39" t="str">
        <f>IF(O$4=Values!$K$2,IF($J6=1,Values!$D$5,""),IF($J6=2,Values!$D$5,""))</f>
        <v/>
      </c>
      <c r="P6" s="39" t="str">
        <f>IF(P$4=Values!$K$2,IF($J6=1,Values!$D$5,""),IF($J6=2,Values!$D$5,""))</f>
        <v/>
      </c>
      <c r="Q6" s="39" t="str">
        <f>IF(Q$4=Values!$K$2,IF($J6=1,Values!$D$5,""),IF($J6=2,Values!$D$5,""))</f>
        <v/>
      </c>
      <c r="R6" s="39" t="str">
        <f>IF(R$4=Values!$K$2,IF($J6=1,Values!$D$5,""),IF($J6=2,Values!$D$5,""))</f>
        <v/>
      </c>
      <c r="S6" s="39" t="str">
        <f>IF(S$4=Values!$K$2,IF($J6=1,Values!$D$5,""),IF($J6=2,Values!$D$5,""))</f>
        <v/>
      </c>
      <c r="T6" s="39" t="str">
        <f>IF(T$4=Values!$K$2,IF($J6=1,Values!$D$5,""),IF($J6=2,Values!$D$5,""))</f>
        <v/>
      </c>
      <c r="U6" s="39" t="str">
        <f>IF(U$4=Values!$K$2,IF($J6=1,Values!$D$5,""),IF($J6=2,Values!$D$5,""))</f>
        <v/>
      </c>
      <c r="V6" s="39" t="str">
        <f>IF(V$4=Values!$K$2,IF($J6=1,Values!$D$5,""),IF($J6=2,Values!$D$5,""))</f>
        <v/>
      </c>
      <c r="W6" s="39" t="str">
        <f>IF(W$4=Values!$K$2,IF($J6=1,Values!$D$5,""),IF($J6=2,Values!$D$5,""))</f>
        <v/>
      </c>
      <c r="X6" s="39" t="str">
        <f>IF(X$4=Values!$K$2,IF($J6=1,Values!$D$5,""),IF($J6=2,Values!$D$5,""))</f>
        <v/>
      </c>
      <c r="Y6" s="39" t="str">
        <f>IF(Y$4=Values!$K$2,IF($J6=1,Values!$D$5,""),IF($J6=2,Values!$D$5,""))</f>
        <v/>
      </c>
      <c r="Z6" s="39" t="str">
        <f>IF(Z$4=Values!$K$2,IF($J6=1,Values!$D$5,""),IF($J6=2,Values!$D$5,""))</f>
        <v/>
      </c>
      <c r="AA6" s="39" t="str">
        <f>IF(AA$4=Values!$K$2,IF($J6=1,Values!$D$5,""),IF($J6=2,Values!$D$5,""))</f>
        <v/>
      </c>
      <c r="AB6" s="39" t="str">
        <f>IF(AB$4=Values!$K$2,IF($J6=1,Values!$D$5,""),IF($J6=2,Values!$D$5,""))</f>
        <v/>
      </c>
      <c r="AC6" s="39" t="str">
        <f>IF(AC$4=Values!$K$2,IF($J6=1,Values!$D$5,""),IF($J6=2,Values!$D$5,""))</f>
        <v/>
      </c>
      <c r="AD6" s="39" t="str">
        <f>IF(AD$4=Values!$K$2,IF($J6=1,Values!$D$5,""),IF($J6=2,Values!$D$5,""))</f>
        <v/>
      </c>
      <c r="AE6" s="39" t="str">
        <f>IF(AE$4=Values!$K$2,IF($J6=1,Values!$D$5,""),IF($J6=2,Values!$D$5,""))</f>
        <v/>
      </c>
      <c r="AF6" s="39" t="str">
        <f>IF(AF$4=Values!$K$2,IF($J6=1,Values!$D$5,""),IF($J6=2,Values!$D$5,""))</f>
        <v/>
      </c>
      <c r="AG6" s="39" t="str">
        <f>IF(AG$4=Values!$K$2,IF($J6=1,Values!$D$5,""),IF($J6=2,Values!$D$5,""))</f>
        <v/>
      </c>
      <c r="AH6" s="39" t="str">
        <f>IF(AH$4=Values!$K$2,IF($J6=1,Values!$D$5,""),IF($J6=2,Values!$D$5,""))</f>
        <v/>
      </c>
      <c r="AI6" s="39" t="str">
        <f>IF(AI$4=Values!$K$2,IF($J6=1,Values!$D$5,""),IF($J6=2,Values!$D$5,""))</f>
        <v/>
      </c>
      <c r="AJ6" s="39" t="str">
        <f>IF(AJ$4=Values!$K$2,IF($J6=1,Values!$D$5,""),IF($J6=2,Values!$D$5,""))</f>
        <v/>
      </c>
      <c r="AK6" s="39" t="str">
        <f>IF(AK$4=Values!$K$2,IF($J6=1,Values!$D$5,""),IF($J6=2,Values!$D$5,""))</f>
        <v/>
      </c>
      <c r="AL6" s="39" t="str">
        <f>IF(AL$4=Values!$K$2,IF($J6=1,Values!$D$5,""),IF($J6=2,Values!$D$5,""))</f>
        <v/>
      </c>
      <c r="AM6" s="39" t="str">
        <f>IF(AM$4=Values!$K$2,IF($J6=1,Values!$D$5,""),IF($J6=2,Values!$D$5,""))</f>
        <v/>
      </c>
      <c r="AN6" s="39" t="str">
        <f>IF(AN$4=Values!$K$2,IF($J6=1,Values!$D$5,""),IF($J6=2,Values!$D$5,""))</f>
        <v/>
      </c>
      <c r="AO6" s="39" t="str">
        <f>IF(AO$4=Values!$K$2,IF($J6=1,Values!$D$5,""),IF($J6=2,Values!$D$5,""))</f>
        <v/>
      </c>
      <c r="AP6" s="39" t="str">
        <f>IF(AP$4=Values!$K$2,IF($J6=1,Values!$D$5,""),IF($J6=2,Values!$D$5,""))</f>
        <v/>
      </c>
      <c r="AQ6" s="39" t="str">
        <f>IF(AQ$4=Values!$K$2,IF($J6=1,Values!$D$5,""),IF($J6=2,Values!$D$5,""))</f>
        <v/>
      </c>
      <c r="AR6" s="39" t="str">
        <f>IF(AR$4=Values!$K$2,IF($J6=1,Values!$D$5,""),IF($J6=2,Values!$D$5,""))</f>
        <v/>
      </c>
      <c r="AS6" s="39" t="str">
        <f>IF(AS$4=Values!$K$2,IF($J6=1,Values!$D$5,""),IF($J6=2,Values!$D$5,""))</f>
        <v/>
      </c>
      <c r="AT6" s="39" t="str">
        <f>IF(AT$4=Values!$K$2,IF($J6=1,Values!$D$5,""),IF($J6=2,Values!$D$5,""))</f>
        <v/>
      </c>
      <c r="AU6" s="39" t="str">
        <f>IF(AU$4=Values!$K$2,IF($J6=1,Values!$D$5,""),IF($J6=2,Values!$D$5,""))</f>
        <v/>
      </c>
      <c r="AV6" s="39" t="str">
        <f>IF(AV$4=Values!$K$2,IF($J6=1,Values!$D$5,""),IF($J6=2,Values!$D$5,""))</f>
        <v/>
      </c>
      <c r="AW6" s="39" t="str">
        <f>IF(AW$4=Values!$K$2,IF($J6=1,Values!$D$5,""),IF($J6=2,Values!$D$5,""))</f>
        <v/>
      </c>
      <c r="AX6" s="39" t="str">
        <f>IF(AX$4=Values!$K$2,IF($J6=1,Values!$D$5,""),IF($J6=2,Values!$D$5,""))</f>
        <v/>
      </c>
      <c r="AY6" s="39" t="str">
        <f>IF(AY$4=Values!$K$2,IF($J6=1,Values!$D$5,""),IF($J6=2,Values!$D$5,""))</f>
        <v/>
      </c>
      <c r="AZ6" s="39" t="str">
        <f>IF(AZ$4=Values!$K$2,IF($J6=1,Values!$D$5,""),IF($J6=2,Values!$D$5,""))</f>
        <v/>
      </c>
      <c r="BA6" s="39" t="str">
        <f>IF(BA$4=Values!$K$2,IF($J6=1,Values!$D$5,""),IF($J6=2,Values!$D$5,""))</f>
        <v/>
      </c>
      <c r="BB6" s="39" t="str">
        <f>IF(BB$4=Values!$K$2,IF($J6=1,Values!$D$5,""),IF($J6=2,Values!$D$5,""))</f>
        <v/>
      </c>
      <c r="BC6" s="39" t="str">
        <f>IF(BC$4=Values!$K$2,IF($J6=1,Values!$D$5,""),IF($J6=2,Values!$D$5,""))</f>
        <v/>
      </c>
      <c r="BD6" s="39" t="str">
        <f>IF(BD$4=Values!$K$2,IF($J6=1,Values!$D$5,""),IF($J6=2,Values!$D$5,""))</f>
        <v/>
      </c>
      <c r="BE6" s="39" t="str">
        <f>IF(BE$4=Values!$K$2,IF($J6=1,Values!$D$5,""),IF($J6=2,Values!$D$5,""))</f>
        <v/>
      </c>
      <c r="BF6" s="39" t="str">
        <f>IF(BF$4=Values!$K$2,IF($J6=1,Values!$D$5,""),IF($J6=2,Values!$D$5,""))</f>
        <v/>
      </c>
      <c r="BG6" s="39" t="str">
        <f>IF(BG$4=Values!$K$2,IF($J6=1,Values!$D$5,""),IF($J6=2,Values!$D$5,""))</f>
        <v/>
      </c>
      <c r="BH6" s="39" t="str">
        <f>IF(BH$4=Values!$K$2,IF($J6=1,Values!$D$5,""),IF($J6=2,Values!$D$5,""))</f>
        <v/>
      </c>
      <c r="BI6" s="39" t="str">
        <f>IF(BI$4=Values!$K$2,IF($J6=1,Values!$D$5,""),IF($J6=2,Values!$D$5,""))</f>
        <v/>
      </c>
      <c r="BJ6" s="39" t="str">
        <f>IF(BJ$4=Values!$K$2,IF($J6=1,Values!$D$5,""),IF($J6=2,Values!$D$5,""))</f>
        <v/>
      </c>
      <c r="BK6" s="39" t="str">
        <f>IF(BK$4=Values!$K$2,IF($J6=1,Values!$D$5,""),IF($J6=2,Values!$D$5,""))</f>
        <v/>
      </c>
      <c r="BL6" s="39" t="str">
        <f>IF(BL$4=Values!$K$2,IF($J6=1,Values!$D$5,""),IF($J6=2,Values!$D$5,""))</f>
        <v/>
      </c>
      <c r="BM6" s="39" t="str">
        <f>IF(BM$4=Values!$K$2,IF($J6=1,Values!$D$5,""),IF($J6=2,Values!$D$5,""))</f>
        <v/>
      </c>
      <c r="BN6" s="39" t="str">
        <f>IF(BN$4=Values!$K$2,IF($J6=1,Values!$D$5,""),IF($J6=2,Values!$D$5,""))</f>
        <v/>
      </c>
      <c r="BO6" s="39" t="str">
        <f>IF(BO$4=Values!$K$2,IF($J6=1,Values!$D$5,""),IF($J6=2,Values!$D$5,""))</f>
        <v/>
      </c>
      <c r="BP6" s="39" t="str">
        <f>IF(BP$4=Values!$K$2,IF($J6=1,Values!$D$5,""),IF($J6=2,Values!$D$5,""))</f>
        <v/>
      </c>
      <c r="BQ6" s="39" t="str">
        <f>IF(BQ$4=Values!$K$2,IF($J6=1,Values!$D$5,""),IF($J6=2,Values!$D$5,""))</f>
        <v/>
      </c>
      <c r="BR6" s="39" t="str">
        <f>IF(BR$4=Values!$K$2,IF($J6=1,Values!$D$5,""),IF($J6=2,Values!$D$5,""))</f>
        <v/>
      </c>
      <c r="BS6" s="39" t="str">
        <f>IF(BS$4=Values!$K$2,IF($J6=1,Values!$D$5,""),IF($J6=2,Values!$D$5,""))</f>
        <v/>
      </c>
      <c r="BT6" s="39" t="str">
        <f>IF(BT$4=Values!$K$2,IF($J6=1,Values!$D$5,""),IF($J6=2,Values!$D$5,""))</f>
        <v/>
      </c>
      <c r="BU6" s="39" t="str">
        <f>IF(BU$4=Values!$K$2,IF($J6=1,Values!$D$5,""),IF($J6=2,Values!$D$5,""))</f>
        <v/>
      </c>
      <c r="BV6" s="39" t="str">
        <f>IF(BV$4=Values!$K$2,IF($J6=1,Values!$D$5,""),IF($J6=2,Values!$D$5,""))</f>
        <v/>
      </c>
      <c r="BW6" s="39" t="str">
        <f>IF(BW$4=Values!$K$2,IF($J6=1,Values!$D$5,""),IF($J6=2,Values!$D$5,""))</f>
        <v/>
      </c>
      <c r="BX6" s="39" t="str">
        <f>IF(BX$4=Values!$K$2,IF($J6=1,Values!$D$5,""),IF($J6=2,Values!$D$5,""))</f>
        <v/>
      </c>
      <c r="BY6" s="39" t="str">
        <f>IF(BY$4=Values!$K$2,IF($J6=1,Values!$D$5,""),IF($J6=2,Values!$D$5,""))</f>
        <v/>
      </c>
      <c r="BZ6" s="39" t="str">
        <f>IF(BZ$4=Values!$K$2,IF($J6=1,Values!$D$5,""),IF($J6=2,Values!$D$5,""))</f>
        <v/>
      </c>
      <c r="CA6" s="39" t="str">
        <f>IF(CA$4=Values!$K$2,IF($J6=1,Values!$D$5,""),IF($J6=2,Values!$D$5,""))</f>
        <v/>
      </c>
      <c r="CB6" s="39" t="str">
        <f>IF(CB$4=Values!$K$2,IF($J6=1,Values!$D$5,""),IF($J6=2,Values!$D$5,""))</f>
        <v/>
      </c>
      <c r="CC6" s="39" t="str">
        <f>IF(CC$4=Values!$K$2,IF($J6=1,Values!$D$5,""),IF($J6=2,Values!$D$5,""))</f>
        <v/>
      </c>
      <c r="CD6" s="39" t="str">
        <f>IF(CD$4=Values!$K$2,IF($J6=1,Values!$D$5,""),IF($J6=2,Values!$D$5,""))</f>
        <v/>
      </c>
      <c r="CE6" s="39" t="str">
        <f>IF(CE$4=Values!$K$2,IF($J6=1,Values!$D$5,""),IF($J6=2,Values!$D$5,""))</f>
        <v/>
      </c>
      <c r="CF6" s="39" t="str">
        <f>IF(CF$4=Values!$K$2,IF($J6=1,Values!$D$5,""),IF($J6=2,Values!$D$5,""))</f>
        <v/>
      </c>
      <c r="CG6" s="39" t="str">
        <f>IF(CG$4=Values!$K$2,IF($J6=1,Values!$D$5,""),IF($J6=2,Values!$D$5,""))</f>
        <v/>
      </c>
      <c r="CH6" s="39" t="str">
        <f>IF(CH$4=Values!$K$2,IF($J6=1,Values!$D$5,""),IF($J6=2,Values!$D$5,""))</f>
        <v/>
      </c>
      <c r="CI6" s="39" t="str">
        <f>IF(CI$4=Values!$K$2,IF($J6=1,Values!$D$5,""),IF($J6=2,Values!$D$5,""))</f>
        <v/>
      </c>
      <c r="CJ6" s="39" t="str">
        <f>IF(CJ$4=Values!$K$2,IF($J6=1,Values!$D$5,""),IF($J6=2,Values!$D$5,""))</f>
        <v/>
      </c>
      <c r="CK6" s="39" t="str">
        <f>IF(CK$4=Values!$K$2,IF($J6=1,Values!$D$5,""),IF($J6=2,Values!$D$5,""))</f>
        <v/>
      </c>
      <c r="CL6" s="39" t="str">
        <f>IF(CL$4=Values!$K$2,IF($J6=1,Values!$D$5,""),IF($J6=2,Values!$D$5,""))</f>
        <v/>
      </c>
      <c r="CM6" s="39" t="str">
        <f>IF(CM$4=Values!$K$2,IF($J6=1,Values!$D$5,""),IF($J6=2,Values!$D$5,""))</f>
        <v/>
      </c>
      <c r="CN6" s="39" t="str">
        <f>IF(CN$4=Values!$K$2,IF($J6=1,Values!$D$5,""),IF($J6=2,Values!$D$5,""))</f>
        <v/>
      </c>
      <c r="CO6" s="39" t="str">
        <f>IF(CO$4=Values!$K$2,IF($J6=1,Values!$D$5,""),IF($J6=2,Values!$D$5,""))</f>
        <v/>
      </c>
      <c r="CP6" s="39" t="str">
        <f>IF(CP$4=Values!$K$2,IF($J6=1,Values!$D$5,""),IF($J6=2,Values!$D$5,""))</f>
        <v/>
      </c>
      <c r="CQ6" s="39" t="str">
        <f>IF(CQ$4=Values!$K$2,IF($J6=1,Values!$D$5,""),IF($J6=2,Values!$D$5,""))</f>
        <v/>
      </c>
      <c r="CR6" s="39" t="str">
        <f>IF(CR$4=Values!$K$2,IF($J6=1,Values!$D$5,""),IF($J6=2,Values!$D$5,""))</f>
        <v/>
      </c>
      <c r="CS6" s="39" t="str">
        <f>IF(CS$4=Values!$K$2,IF($J6=1,Values!$D$5,""),IF($J6=2,Values!$D$5,""))</f>
        <v/>
      </c>
      <c r="CT6" s="39" t="str">
        <f>IF(CT$4=Values!$K$2,IF($J6=1,Values!$D$5,""),IF($J6=2,Values!$D$5,""))</f>
        <v/>
      </c>
      <c r="CU6" s="39" t="str">
        <f>IF(CU$4=Values!$K$2,IF($J6=1,Values!$D$5,""),IF($J6=2,Values!$D$5,""))</f>
        <v/>
      </c>
      <c r="CV6" s="39" t="str">
        <f>IF(CV$4=Values!$K$2,IF($J6=1,Values!$D$5,""),IF($J6=2,Values!$D$5,""))</f>
        <v/>
      </c>
      <c r="CW6" s="39" t="str">
        <f>IF(CW$4=Values!$K$2,IF($J6=1,Values!$D$5,""),IF($J6=2,Values!$D$5,""))</f>
        <v/>
      </c>
      <c r="CX6" s="39" t="str">
        <f>IF(CX$4=Values!$K$2,IF($J6=1,Values!$D$5,""),IF($J6=2,Values!$D$5,""))</f>
        <v/>
      </c>
      <c r="CY6" s="39" t="str">
        <f>IF(CY$4=Values!$K$2,IF($J6=1,Values!$D$5,""),IF($J6=2,Values!$D$5,""))</f>
        <v/>
      </c>
      <c r="CZ6" s="39" t="str">
        <f>IF(CZ$4=Values!$K$2,IF($J6=1,Values!$D$5,""),IF($J6=2,Values!$D$5,""))</f>
        <v/>
      </c>
      <c r="DA6" s="39" t="str">
        <f>IF(DA$4=Values!$K$2,IF($J6=1,Values!$D$5,""),IF($J6=2,Values!$D$5,""))</f>
        <v/>
      </c>
      <c r="DB6" s="39" t="str">
        <f>IF(DB$4=Values!$K$2,IF($J6=1,Values!$D$5,""),IF($J6=2,Values!$D$5,""))</f>
        <v/>
      </c>
      <c r="DC6" s="39" t="str">
        <f>IF(DC$4=Values!$K$2,IF($J6=1,Values!$D$5,""),IF($J6=2,Values!$D$5,""))</f>
        <v/>
      </c>
      <c r="DD6" s="39" t="str">
        <f>IF(DD$4=Values!$K$2,IF($J6=1,Values!$D$5,""),IF($J6=2,Values!$D$5,""))</f>
        <v/>
      </c>
      <c r="DE6" s="39" t="str">
        <f>IF(DE$4=Values!$K$2,IF($J6=1,Values!$D$5,""),IF($J6=2,Values!$D$5,""))</f>
        <v/>
      </c>
      <c r="DF6" s="39" t="str">
        <f>IF(DF$4=Values!$K$2,IF($J6=1,Values!$D$5,""),IF($J6=2,Values!$D$5,""))</f>
        <v/>
      </c>
      <c r="DG6" s="4"/>
    </row>
    <row r="7" spans="1:111" ht="167.25" hidden="1" customHeight="1">
      <c r="A7" s="226"/>
      <c r="B7" s="68" t="s">
        <v>345</v>
      </c>
      <c r="C7" s="80" t="s">
        <v>373</v>
      </c>
      <c r="D7" s="52" t="s">
        <v>224</v>
      </c>
      <c r="E7" s="31" t="str">
        <f t="array" ref="E7">IF(COUNTBLANK(K7:DF7)=100,"",IF(COUNTIF(K7:DF7,Values!$D$5)=100-COUNTBLANK(K7:DF7),Values!$C$4,IF(SUMPRODUCT(IF(K7:DF7=Values!$D$4,1,0),IF($K$5:$DF$5=Values!$K$3,1,0))&gt;0,Values!$C$3,IF(SUMPRODUCT(IF(K7:DF7=Values!$D$4,1,0),IF($K$5:$DF$5=Values!$K$2,1,0))&gt;0,Values!$C$6,Values!$C$2))))</f>
        <v/>
      </c>
      <c r="F7" s="50" t="s">
        <v>3</v>
      </c>
      <c r="G7" s="50" t="s">
        <v>3</v>
      </c>
      <c r="H7" s="50" t="s">
        <v>3</v>
      </c>
      <c r="I7" s="65"/>
      <c r="J7" s="106"/>
      <c r="K7" s="39" t="str">
        <f>IF(K$4=Values!$K$2,IF($J7=1,Values!$D$5,""),IF($J7=2,Values!$D$5,""))</f>
        <v/>
      </c>
      <c r="L7" s="39" t="str">
        <f>IF(L$4=Values!$K$2,IF($J7=1,Values!$D$5,""),IF($J7=2,Values!$D$5,""))</f>
        <v/>
      </c>
      <c r="M7" s="39" t="str">
        <f>IF(M$4=Values!$K$2,IF($J7=1,Values!$D$5,""),IF($J7=2,Values!$D$5,""))</f>
        <v/>
      </c>
      <c r="N7" s="39" t="str">
        <f>IF(N$4=Values!$K$2,IF($J7=1,Values!$D$5,""),IF($J7=2,Values!$D$5,""))</f>
        <v/>
      </c>
      <c r="O7" s="39" t="str">
        <f>IF(O$4=Values!$K$2,IF($J7=1,Values!$D$5,""),IF($J7=2,Values!$D$5,""))</f>
        <v/>
      </c>
      <c r="P7" s="39" t="str">
        <f>IF(P$4=Values!$K$2,IF($J7=1,Values!$D$5,""),IF($J7=2,Values!$D$5,""))</f>
        <v/>
      </c>
      <c r="Q7" s="39" t="str">
        <f>IF(Q$4=Values!$K$2,IF($J7=1,Values!$D$5,""),IF($J7=2,Values!$D$5,""))</f>
        <v/>
      </c>
      <c r="R7" s="39" t="str">
        <f>IF(R$4=Values!$K$2,IF($J7=1,Values!$D$5,""),IF($J7=2,Values!$D$5,""))</f>
        <v/>
      </c>
      <c r="S7" s="39" t="str">
        <f>IF(S$4=Values!$K$2,IF($J7=1,Values!$D$5,""),IF($J7=2,Values!$D$5,""))</f>
        <v/>
      </c>
      <c r="T7" s="39" t="str">
        <f>IF(T$4=Values!$K$2,IF($J7=1,Values!$D$5,""),IF($J7=2,Values!$D$5,""))</f>
        <v/>
      </c>
      <c r="U7" s="39" t="str">
        <f>IF(U$4=Values!$K$2,IF($J7=1,Values!$D$5,""),IF($J7=2,Values!$D$5,""))</f>
        <v/>
      </c>
      <c r="V7" s="39" t="str">
        <f>IF(V$4=Values!$K$2,IF($J7=1,Values!$D$5,""),IF($J7=2,Values!$D$5,""))</f>
        <v/>
      </c>
      <c r="W7" s="39" t="str">
        <f>IF(W$4=Values!$K$2,IF($J7=1,Values!$D$5,""),IF($J7=2,Values!$D$5,""))</f>
        <v/>
      </c>
      <c r="X7" s="39" t="str">
        <f>IF(X$4=Values!$K$2,IF($J7=1,Values!$D$5,""),IF($J7=2,Values!$D$5,""))</f>
        <v/>
      </c>
      <c r="Y7" s="39" t="str">
        <f>IF(Y$4=Values!$K$2,IF($J7=1,Values!$D$5,""),IF($J7=2,Values!$D$5,""))</f>
        <v/>
      </c>
      <c r="Z7" s="39" t="str">
        <f>IF(Z$4=Values!$K$2,IF($J7=1,Values!$D$5,""),IF($J7=2,Values!$D$5,""))</f>
        <v/>
      </c>
      <c r="AA7" s="39" t="str">
        <f>IF(AA$4=Values!$K$2,IF($J7=1,Values!$D$5,""),IF($J7=2,Values!$D$5,""))</f>
        <v/>
      </c>
      <c r="AB7" s="39" t="str">
        <f>IF(AB$4=Values!$K$2,IF($J7=1,Values!$D$5,""),IF($J7=2,Values!$D$5,""))</f>
        <v/>
      </c>
      <c r="AC7" s="39" t="str">
        <f>IF(AC$4=Values!$K$2,IF($J7=1,Values!$D$5,""),IF($J7=2,Values!$D$5,""))</f>
        <v/>
      </c>
      <c r="AD7" s="39" t="str">
        <f>IF(AD$4=Values!$K$2,IF($J7=1,Values!$D$5,""),IF($J7=2,Values!$D$5,""))</f>
        <v/>
      </c>
      <c r="AE7" s="39" t="str">
        <f>IF(AE$4=Values!$K$2,IF($J7=1,Values!$D$5,""),IF($J7=2,Values!$D$5,""))</f>
        <v/>
      </c>
      <c r="AF7" s="39" t="str">
        <f>IF(AF$4=Values!$K$2,IF($J7=1,Values!$D$5,""),IF($J7=2,Values!$D$5,""))</f>
        <v/>
      </c>
      <c r="AG7" s="39" t="str">
        <f>IF(AG$4=Values!$K$2,IF($J7=1,Values!$D$5,""),IF($J7=2,Values!$D$5,""))</f>
        <v/>
      </c>
      <c r="AH7" s="39" t="str">
        <f>IF(AH$4=Values!$K$2,IF($J7=1,Values!$D$5,""),IF($J7=2,Values!$D$5,""))</f>
        <v/>
      </c>
      <c r="AI7" s="39" t="str">
        <f>IF(AI$4=Values!$K$2,IF($J7=1,Values!$D$5,""),IF($J7=2,Values!$D$5,""))</f>
        <v/>
      </c>
      <c r="AJ7" s="39" t="str">
        <f>IF(AJ$4=Values!$K$2,IF($J7=1,Values!$D$5,""),IF($J7=2,Values!$D$5,""))</f>
        <v/>
      </c>
      <c r="AK7" s="39" t="str">
        <f>IF(AK$4=Values!$K$2,IF($J7=1,Values!$D$5,""),IF($J7=2,Values!$D$5,""))</f>
        <v/>
      </c>
      <c r="AL7" s="39" t="str">
        <f>IF(AL$4=Values!$K$2,IF($J7=1,Values!$D$5,""),IF($J7=2,Values!$D$5,""))</f>
        <v/>
      </c>
      <c r="AM7" s="39" t="str">
        <f>IF(AM$4=Values!$K$2,IF($J7=1,Values!$D$5,""),IF($J7=2,Values!$D$5,""))</f>
        <v/>
      </c>
      <c r="AN7" s="39" t="str">
        <f>IF(AN$4=Values!$K$2,IF($J7=1,Values!$D$5,""),IF($J7=2,Values!$D$5,""))</f>
        <v/>
      </c>
      <c r="AO7" s="39" t="str">
        <f>IF(AO$4=Values!$K$2,IF($J7=1,Values!$D$5,""),IF($J7=2,Values!$D$5,""))</f>
        <v/>
      </c>
      <c r="AP7" s="39" t="str">
        <f>IF(AP$4=Values!$K$2,IF($J7=1,Values!$D$5,""),IF($J7=2,Values!$D$5,""))</f>
        <v/>
      </c>
      <c r="AQ7" s="39" t="str">
        <f>IF(AQ$4=Values!$K$2,IF($J7=1,Values!$D$5,""),IF($J7=2,Values!$D$5,""))</f>
        <v/>
      </c>
      <c r="AR7" s="39" t="str">
        <f>IF(AR$4=Values!$K$2,IF($J7=1,Values!$D$5,""),IF($J7=2,Values!$D$5,""))</f>
        <v/>
      </c>
      <c r="AS7" s="39" t="str">
        <f>IF(AS$4=Values!$K$2,IF($J7=1,Values!$D$5,""),IF($J7=2,Values!$D$5,""))</f>
        <v/>
      </c>
      <c r="AT7" s="39" t="str">
        <f>IF(AT$4=Values!$K$2,IF($J7=1,Values!$D$5,""),IF($J7=2,Values!$D$5,""))</f>
        <v/>
      </c>
      <c r="AU7" s="39" t="str">
        <f>IF(AU$4=Values!$K$2,IF($J7=1,Values!$D$5,""),IF($J7=2,Values!$D$5,""))</f>
        <v/>
      </c>
      <c r="AV7" s="39" t="str">
        <f>IF(AV$4=Values!$K$2,IF($J7=1,Values!$D$5,""),IF($J7=2,Values!$D$5,""))</f>
        <v/>
      </c>
      <c r="AW7" s="39" t="str">
        <f>IF(AW$4=Values!$K$2,IF($J7=1,Values!$D$5,""),IF($J7=2,Values!$D$5,""))</f>
        <v/>
      </c>
      <c r="AX7" s="39" t="str">
        <f>IF(AX$4=Values!$K$2,IF($J7=1,Values!$D$5,""),IF($J7=2,Values!$D$5,""))</f>
        <v/>
      </c>
      <c r="AY7" s="39" t="str">
        <f>IF(AY$4=Values!$K$2,IF($J7=1,Values!$D$5,""),IF($J7=2,Values!$D$5,""))</f>
        <v/>
      </c>
      <c r="AZ7" s="39" t="str">
        <f>IF(AZ$4=Values!$K$2,IF($J7=1,Values!$D$5,""),IF($J7=2,Values!$D$5,""))</f>
        <v/>
      </c>
      <c r="BA7" s="39" t="str">
        <f>IF(BA$4=Values!$K$2,IF($J7=1,Values!$D$5,""),IF($J7=2,Values!$D$5,""))</f>
        <v/>
      </c>
      <c r="BB7" s="39" t="str">
        <f>IF(BB$4=Values!$K$2,IF($J7=1,Values!$D$5,""),IF($J7=2,Values!$D$5,""))</f>
        <v/>
      </c>
      <c r="BC7" s="39" t="str">
        <f>IF(BC$4=Values!$K$2,IF($J7=1,Values!$D$5,""),IF($J7=2,Values!$D$5,""))</f>
        <v/>
      </c>
      <c r="BD7" s="39" t="str">
        <f>IF(BD$4=Values!$K$2,IF($J7=1,Values!$D$5,""),IF($J7=2,Values!$D$5,""))</f>
        <v/>
      </c>
      <c r="BE7" s="39" t="str">
        <f>IF(BE$4=Values!$K$2,IF($J7=1,Values!$D$5,""),IF($J7=2,Values!$D$5,""))</f>
        <v/>
      </c>
      <c r="BF7" s="39" t="str">
        <f>IF(BF$4=Values!$K$2,IF($J7=1,Values!$D$5,""),IF($J7=2,Values!$D$5,""))</f>
        <v/>
      </c>
      <c r="BG7" s="39" t="str">
        <f>IF(BG$4=Values!$K$2,IF($J7=1,Values!$D$5,""),IF($J7=2,Values!$D$5,""))</f>
        <v/>
      </c>
      <c r="BH7" s="39" t="str">
        <f>IF(BH$4=Values!$K$2,IF($J7=1,Values!$D$5,""),IF($J7=2,Values!$D$5,""))</f>
        <v/>
      </c>
      <c r="BI7" s="39" t="str">
        <f>IF(BI$4=Values!$K$2,IF($J7=1,Values!$D$5,""),IF($J7=2,Values!$D$5,""))</f>
        <v/>
      </c>
      <c r="BJ7" s="39" t="str">
        <f>IF(BJ$4=Values!$K$2,IF($J7=1,Values!$D$5,""),IF($J7=2,Values!$D$5,""))</f>
        <v/>
      </c>
      <c r="BK7" s="39" t="str">
        <f>IF(BK$4=Values!$K$2,IF($J7=1,Values!$D$5,""),IF($J7=2,Values!$D$5,""))</f>
        <v/>
      </c>
      <c r="BL7" s="39" t="str">
        <f>IF(BL$4=Values!$K$2,IF($J7=1,Values!$D$5,""),IF($J7=2,Values!$D$5,""))</f>
        <v/>
      </c>
      <c r="BM7" s="39" t="str">
        <f>IF(BM$4=Values!$K$2,IF($J7=1,Values!$D$5,""),IF($J7=2,Values!$D$5,""))</f>
        <v/>
      </c>
      <c r="BN7" s="39" t="str">
        <f>IF(BN$4=Values!$K$2,IF($J7=1,Values!$D$5,""),IF($J7=2,Values!$D$5,""))</f>
        <v/>
      </c>
      <c r="BO7" s="39" t="str">
        <f>IF(BO$4=Values!$K$2,IF($J7=1,Values!$D$5,""),IF($J7=2,Values!$D$5,""))</f>
        <v/>
      </c>
      <c r="BP7" s="39" t="str">
        <f>IF(BP$4=Values!$K$2,IF($J7=1,Values!$D$5,""),IF($J7=2,Values!$D$5,""))</f>
        <v/>
      </c>
      <c r="BQ7" s="39" t="str">
        <f>IF(BQ$4=Values!$K$2,IF($J7=1,Values!$D$5,""),IF($J7=2,Values!$D$5,""))</f>
        <v/>
      </c>
      <c r="BR7" s="39" t="str">
        <f>IF(BR$4=Values!$K$2,IF($J7=1,Values!$D$5,""),IF($J7=2,Values!$D$5,""))</f>
        <v/>
      </c>
      <c r="BS7" s="39" t="str">
        <f>IF(BS$4=Values!$K$2,IF($J7=1,Values!$D$5,""),IF($J7=2,Values!$D$5,""))</f>
        <v/>
      </c>
      <c r="BT7" s="39" t="str">
        <f>IF(BT$4=Values!$K$2,IF($J7=1,Values!$D$5,""),IF($J7=2,Values!$D$5,""))</f>
        <v/>
      </c>
      <c r="BU7" s="39" t="str">
        <f>IF(BU$4=Values!$K$2,IF($J7=1,Values!$D$5,""),IF($J7=2,Values!$D$5,""))</f>
        <v/>
      </c>
      <c r="BV7" s="39" t="str">
        <f>IF(BV$4=Values!$K$2,IF($J7=1,Values!$D$5,""),IF($J7=2,Values!$D$5,""))</f>
        <v/>
      </c>
      <c r="BW7" s="39" t="str">
        <f>IF(BW$4=Values!$K$2,IF($J7=1,Values!$D$5,""),IF($J7=2,Values!$D$5,""))</f>
        <v/>
      </c>
      <c r="BX7" s="39" t="str">
        <f>IF(BX$4=Values!$K$2,IF($J7=1,Values!$D$5,""),IF($J7=2,Values!$D$5,""))</f>
        <v/>
      </c>
      <c r="BY7" s="39" t="str">
        <f>IF(BY$4=Values!$K$2,IF($J7=1,Values!$D$5,""),IF($J7=2,Values!$D$5,""))</f>
        <v/>
      </c>
      <c r="BZ7" s="39" t="str">
        <f>IF(BZ$4=Values!$K$2,IF($J7=1,Values!$D$5,""),IF($J7=2,Values!$D$5,""))</f>
        <v/>
      </c>
      <c r="CA7" s="39" t="str">
        <f>IF(CA$4=Values!$K$2,IF($J7=1,Values!$D$5,""),IF($J7=2,Values!$D$5,""))</f>
        <v/>
      </c>
      <c r="CB7" s="39" t="str">
        <f>IF(CB$4=Values!$K$2,IF($J7=1,Values!$D$5,""),IF($J7=2,Values!$D$5,""))</f>
        <v/>
      </c>
      <c r="CC7" s="39" t="str">
        <f>IF(CC$4=Values!$K$2,IF($J7=1,Values!$D$5,""),IF($J7=2,Values!$D$5,""))</f>
        <v/>
      </c>
      <c r="CD7" s="39" t="str">
        <f>IF(CD$4=Values!$K$2,IF($J7=1,Values!$D$5,""),IF($J7=2,Values!$D$5,""))</f>
        <v/>
      </c>
      <c r="CE7" s="39" t="str">
        <f>IF(CE$4=Values!$K$2,IF($J7=1,Values!$D$5,""),IF($J7=2,Values!$D$5,""))</f>
        <v/>
      </c>
      <c r="CF7" s="39" t="str">
        <f>IF(CF$4=Values!$K$2,IF($J7=1,Values!$D$5,""),IF($J7=2,Values!$D$5,""))</f>
        <v/>
      </c>
      <c r="CG7" s="39" t="str">
        <f>IF(CG$4=Values!$K$2,IF($J7=1,Values!$D$5,""),IF($J7=2,Values!$D$5,""))</f>
        <v/>
      </c>
      <c r="CH7" s="39" t="str">
        <f>IF(CH$4=Values!$K$2,IF($J7=1,Values!$D$5,""),IF($J7=2,Values!$D$5,""))</f>
        <v/>
      </c>
      <c r="CI7" s="39" t="str">
        <f>IF(CI$4=Values!$K$2,IF($J7=1,Values!$D$5,""),IF($J7=2,Values!$D$5,""))</f>
        <v/>
      </c>
      <c r="CJ7" s="39" t="str">
        <f>IF(CJ$4=Values!$K$2,IF($J7=1,Values!$D$5,""),IF($J7=2,Values!$D$5,""))</f>
        <v/>
      </c>
      <c r="CK7" s="39" t="str">
        <f>IF(CK$4=Values!$K$2,IF($J7=1,Values!$D$5,""),IF($J7=2,Values!$D$5,""))</f>
        <v/>
      </c>
      <c r="CL7" s="39" t="str">
        <f>IF(CL$4=Values!$K$2,IF($J7=1,Values!$D$5,""),IF($J7=2,Values!$D$5,""))</f>
        <v/>
      </c>
      <c r="CM7" s="39" t="str">
        <f>IF(CM$4=Values!$K$2,IF($J7=1,Values!$D$5,""),IF($J7=2,Values!$D$5,""))</f>
        <v/>
      </c>
      <c r="CN7" s="39" t="str">
        <f>IF(CN$4=Values!$K$2,IF($J7=1,Values!$D$5,""),IF($J7=2,Values!$D$5,""))</f>
        <v/>
      </c>
      <c r="CO7" s="39" t="str">
        <f>IF(CO$4=Values!$K$2,IF($J7=1,Values!$D$5,""),IF($J7=2,Values!$D$5,""))</f>
        <v/>
      </c>
      <c r="CP7" s="39" t="str">
        <f>IF(CP$4=Values!$K$2,IF($J7=1,Values!$D$5,""),IF($J7=2,Values!$D$5,""))</f>
        <v/>
      </c>
      <c r="CQ7" s="39" t="str">
        <f>IF(CQ$4=Values!$K$2,IF($J7=1,Values!$D$5,""),IF($J7=2,Values!$D$5,""))</f>
        <v/>
      </c>
      <c r="CR7" s="39" t="str">
        <f>IF(CR$4=Values!$K$2,IF($J7=1,Values!$D$5,""),IF($J7=2,Values!$D$5,""))</f>
        <v/>
      </c>
      <c r="CS7" s="39" t="str">
        <f>IF(CS$4=Values!$K$2,IF($J7=1,Values!$D$5,""),IF($J7=2,Values!$D$5,""))</f>
        <v/>
      </c>
      <c r="CT7" s="39" t="str">
        <f>IF(CT$4=Values!$K$2,IF($J7=1,Values!$D$5,""),IF($J7=2,Values!$D$5,""))</f>
        <v/>
      </c>
      <c r="CU7" s="39" t="str">
        <f>IF(CU$4=Values!$K$2,IF($J7=1,Values!$D$5,""),IF($J7=2,Values!$D$5,""))</f>
        <v/>
      </c>
      <c r="CV7" s="39" t="str">
        <f>IF(CV$4=Values!$K$2,IF($J7=1,Values!$D$5,""),IF($J7=2,Values!$D$5,""))</f>
        <v/>
      </c>
      <c r="CW7" s="39" t="str">
        <f>IF(CW$4=Values!$K$2,IF($J7=1,Values!$D$5,""),IF($J7=2,Values!$D$5,""))</f>
        <v/>
      </c>
      <c r="CX7" s="39" t="str">
        <f>IF(CX$4=Values!$K$2,IF($J7=1,Values!$D$5,""),IF($J7=2,Values!$D$5,""))</f>
        <v/>
      </c>
      <c r="CY7" s="39" t="str">
        <f>IF(CY$4=Values!$K$2,IF($J7=1,Values!$D$5,""),IF($J7=2,Values!$D$5,""))</f>
        <v/>
      </c>
      <c r="CZ7" s="39" t="str">
        <f>IF(CZ$4=Values!$K$2,IF($J7=1,Values!$D$5,""),IF($J7=2,Values!$D$5,""))</f>
        <v/>
      </c>
      <c r="DA7" s="39" t="str">
        <f>IF(DA$4=Values!$K$2,IF($J7=1,Values!$D$5,""),IF($J7=2,Values!$D$5,""))</f>
        <v/>
      </c>
      <c r="DB7" s="39" t="str">
        <f>IF(DB$4=Values!$K$2,IF($J7=1,Values!$D$5,""),IF($J7=2,Values!$D$5,""))</f>
        <v/>
      </c>
      <c r="DC7" s="39" t="str">
        <f>IF(DC$4=Values!$K$2,IF($J7=1,Values!$D$5,""),IF($J7=2,Values!$D$5,""))</f>
        <v/>
      </c>
      <c r="DD7" s="39" t="str">
        <f>IF(DD$4=Values!$K$2,IF($J7=1,Values!$D$5,""),IF($J7=2,Values!$D$5,""))</f>
        <v/>
      </c>
      <c r="DE7" s="39" t="str">
        <f>IF(DE$4=Values!$K$2,IF($J7=1,Values!$D$5,""),IF($J7=2,Values!$D$5,""))</f>
        <v/>
      </c>
      <c r="DF7" s="39" t="str">
        <f>IF(DF$4=Values!$K$2,IF($J7=1,Values!$D$5,""),IF($J7=2,Values!$D$5,""))</f>
        <v/>
      </c>
      <c r="DG7" s="4"/>
    </row>
    <row r="8" spans="1:111" ht="138.75" hidden="1" customHeight="1">
      <c r="A8" s="226"/>
      <c r="B8" s="68" t="s">
        <v>180</v>
      </c>
      <c r="C8" s="80" t="s">
        <v>374</v>
      </c>
      <c r="D8" s="52" t="s">
        <v>699</v>
      </c>
      <c r="E8" s="31" t="str">
        <f t="array" ref="E8">IF(COUNTBLANK(K8:DF8)=100,"",IF(COUNTIF(K8:DF8,Values!$D$5)=100-COUNTBLANK(K8:DF8),Values!$C$4,IF(SUMPRODUCT(IF(K8:DF8=Values!$D$4,1,0),IF($K$5:$DF$5=Values!$K$3,1,0))&gt;0,Values!$C$3,IF(SUMPRODUCT(IF(K8:DF8=Values!$D$4,1,0),IF($K$5:$DF$5=Values!$K$2,1,0))&gt;0,Values!$C$6,Values!$C$2))))</f>
        <v/>
      </c>
      <c r="F8" s="50" t="s">
        <v>120</v>
      </c>
      <c r="G8" s="50" t="s">
        <v>3</v>
      </c>
      <c r="H8" s="50" t="s">
        <v>3</v>
      </c>
      <c r="I8" s="65"/>
      <c r="J8" s="106"/>
      <c r="K8" s="39" t="str">
        <f>IF(K$4=Values!$K$2,IF($J8=1,Values!$D$5,""),IF($J8=2,Values!$D$5,""))</f>
        <v/>
      </c>
      <c r="L8" s="39" t="str">
        <f>IF(L$4=Values!$K$2,IF($J8=1,Values!$D$5,""),IF($J8=2,Values!$D$5,""))</f>
        <v/>
      </c>
      <c r="M8" s="39" t="str">
        <f>IF(M$4=Values!$K$2,IF($J8=1,Values!$D$5,""),IF($J8=2,Values!$D$5,""))</f>
        <v/>
      </c>
      <c r="N8" s="39" t="str">
        <f>IF(N$4=Values!$K$2,IF($J8=1,Values!$D$5,""),IF($J8=2,Values!$D$5,""))</f>
        <v/>
      </c>
      <c r="O8" s="39" t="str">
        <f>IF(O$4=Values!$K$2,IF($J8=1,Values!$D$5,""),IF($J8=2,Values!$D$5,""))</f>
        <v/>
      </c>
      <c r="P8" s="39" t="str">
        <f>IF(P$4=Values!$K$2,IF($J8=1,Values!$D$5,""),IF($J8=2,Values!$D$5,""))</f>
        <v/>
      </c>
      <c r="Q8" s="39" t="str">
        <f>IF(Q$4=Values!$K$2,IF($J8=1,Values!$D$5,""),IF($J8=2,Values!$D$5,""))</f>
        <v/>
      </c>
      <c r="R8" s="39" t="str">
        <f>IF(R$4=Values!$K$2,IF($J8=1,Values!$D$5,""),IF($J8=2,Values!$D$5,""))</f>
        <v/>
      </c>
      <c r="S8" s="39" t="str">
        <f>IF(S$4=Values!$K$2,IF($J8=1,Values!$D$5,""),IF($J8=2,Values!$D$5,""))</f>
        <v/>
      </c>
      <c r="T8" s="39" t="str">
        <f>IF(T$4=Values!$K$2,IF($J8=1,Values!$D$5,""),IF($J8=2,Values!$D$5,""))</f>
        <v/>
      </c>
      <c r="U8" s="39" t="str">
        <f>IF(U$4=Values!$K$2,IF($J8=1,Values!$D$5,""),IF($J8=2,Values!$D$5,""))</f>
        <v/>
      </c>
      <c r="V8" s="39" t="str">
        <f>IF(V$4=Values!$K$2,IF($J8=1,Values!$D$5,""),IF($J8=2,Values!$D$5,""))</f>
        <v/>
      </c>
      <c r="W8" s="39" t="str">
        <f>IF(W$4=Values!$K$2,IF($J8=1,Values!$D$5,""),IF($J8=2,Values!$D$5,""))</f>
        <v/>
      </c>
      <c r="X8" s="39" t="str">
        <f>IF(X$4=Values!$K$2,IF($J8=1,Values!$D$5,""),IF($J8=2,Values!$D$5,""))</f>
        <v/>
      </c>
      <c r="Y8" s="39" t="str">
        <f>IF(Y$4=Values!$K$2,IF($J8=1,Values!$D$5,""),IF($J8=2,Values!$D$5,""))</f>
        <v/>
      </c>
      <c r="Z8" s="39" t="str">
        <f>IF(Z$4=Values!$K$2,IF($J8=1,Values!$D$5,""),IF($J8=2,Values!$D$5,""))</f>
        <v/>
      </c>
      <c r="AA8" s="39" t="str">
        <f>IF(AA$4=Values!$K$2,IF($J8=1,Values!$D$5,""),IF($J8=2,Values!$D$5,""))</f>
        <v/>
      </c>
      <c r="AB8" s="39" t="str">
        <f>IF(AB$4=Values!$K$2,IF($J8=1,Values!$D$5,""),IF($J8=2,Values!$D$5,""))</f>
        <v/>
      </c>
      <c r="AC8" s="39" t="str">
        <f>IF(AC$4=Values!$K$2,IF($J8=1,Values!$D$5,""),IF($J8=2,Values!$D$5,""))</f>
        <v/>
      </c>
      <c r="AD8" s="39" t="str">
        <f>IF(AD$4=Values!$K$2,IF($J8=1,Values!$D$5,""),IF($J8=2,Values!$D$5,""))</f>
        <v/>
      </c>
      <c r="AE8" s="39" t="str">
        <f>IF(AE$4=Values!$K$2,IF($J8=1,Values!$D$5,""),IF($J8=2,Values!$D$5,""))</f>
        <v/>
      </c>
      <c r="AF8" s="39" t="str">
        <f>IF(AF$4=Values!$K$2,IF($J8=1,Values!$D$5,""),IF($J8=2,Values!$D$5,""))</f>
        <v/>
      </c>
      <c r="AG8" s="39" t="str">
        <f>IF(AG$4=Values!$K$2,IF($J8=1,Values!$D$5,""),IF($J8=2,Values!$D$5,""))</f>
        <v/>
      </c>
      <c r="AH8" s="39" t="str">
        <f>IF(AH$4=Values!$K$2,IF($J8=1,Values!$D$5,""),IF($J8=2,Values!$D$5,""))</f>
        <v/>
      </c>
      <c r="AI8" s="39" t="str">
        <f>IF(AI$4=Values!$K$2,IF($J8=1,Values!$D$5,""),IF($J8=2,Values!$D$5,""))</f>
        <v/>
      </c>
      <c r="AJ8" s="39" t="str">
        <f>IF(AJ$4=Values!$K$2,IF($J8=1,Values!$D$5,""),IF($J8=2,Values!$D$5,""))</f>
        <v/>
      </c>
      <c r="AK8" s="39" t="str">
        <f>IF(AK$4=Values!$K$2,IF($J8=1,Values!$D$5,""),IF($J8=2,Values!$D$5,""))</f>
        <v/>
      </c>
      <c r="AL8" s="39" t="str">
        <f>IF(AL$4=Values!$K$2,IF($J8=1,Values!$D$5,""),IF($J8=2,Values!$D$5,""))</f>
        <v/>
      </c>
      <c r="AM8" s="39" t="str">
        <f>IF(AM$4=Values!$K$2,IF($J8=1,Values!$D$5,""),IF($J8=2,Values!$D$5,""))</f>
        <v/>
      </c>
      <c r="AN8" s="39" t="str">
        <f>IF(AN$4=Values!$K$2,IF($J8=1,Values!$D$5,""),IF($J8=2,Values!$D$5,""))</f>
        <v/>
      </c>
      <c r="AO8" s="39" t="str">
        <f>IF(AO$4=Values!$K$2,IF($J8=1,Values!$D$5,""),IF($J8=2,Values!$D$5,""))</f>
        <v/>
      </c>
      <c r="AP8" s="39" t="str">
        <f>IF(AP$4=Values!$K$2,IF($J8=1,Values!$D$5,""),IF($J8=2,Values!$D$5,""))</f>
        <v/>
      </c>
      <c r="AQ8" s="39" t="str">
        <f>IF(AQ$4=Values!$K$2,IF($J8=1,Values!$D$5,""),IF($J8=2,Values!$D$5,""))</f>
        <v/>
      </c>
      <c r="AR8" s="39" t="str">
        <f>IF(AR$4=Values!$K$2,IF($J8=1,Values!$D$5,""),IF($J8=2,Values!$D$5,""))</f>
        <v/>
      </c>
      <c r="AS8" s="39" t="str">
        <f>IF(AS$4=Values!$K$2,IF($J8=1,Values!$D$5,""),IF($J8=2,Values!$D$5,""))</f>
        <v/>
      </c>
      <c r="AT8" s="39" t="str">
        <f>IF(AT$4=Values!$K$2,IF($J8=1,Values!$D$5,""),IF($J8=2,Values!$D$5,""))</f>
        <v/>
      </c>
      <c r="AU8" s="39" t="str">
        <f>IF(AU$4=Values!$K$2,IF($J8=1,Values!$D$5,""),IF($J8=2,Values!$D$5,""))</f>
        <v/>
      </c>
      <c r="AV8" s="39" t="str">
        <f>IF(AV$4=Values!$K$2,IF($J8=1,Values!$D$5,""),IF($J8=2,Values!$D$5,""))</f>
        <v/>
      </c>
      <c r="AW8" s="39" t="str">
        <f>IF(AW$4=Values!$K$2,IF($J8=1,Values!$D$5,""),IF($J8=2,Values!$D$5,""))</f>
        <v/>
      </c>
      <c r="AX8" s="39" t="str">
        <f>IF(AX$4=Values!$K$2,IF($J8=1,Values!$D$5,""),IF($J8=2,Values!$D$5,""))</f>
        <v/>
      </c>
      <c r="AY8" s="39" t="str">
        <f>IF(AY$4=Values!$K$2,IF($J8=1,Values!$D$5,""),IF($J8=2,Values!$D$5,""))</f>
        <v/>
      </c>
      <c r="AZ8" s="39" t="str">
        <f>IF(AZ$4=Values!$K$2,IF($J8=1,Values!$D$5,""),IF($J8=2,Values!$D$5,""))</f>
        <v/>
      </c>
      <c r="BA8" s="39" t="str">
        <f>IF(BA$4=Values!$K$2,IF($J8=1,Values!$D$5,""),IF($J8=2,Values!$D$5,""))</f>
        <v/>
      </c>
      <c r="BB8" s="39" t="str">
        <f>IF(BB$4=Values!$K$2,IF($J8=1,Values!$D$5,""),IF($J8=2,Values!$D$5,""))</f>
        <v/>
      </c>
      <c r="BC8" s="39" t="str">
        <f>IF(BC$4=Values!$K$2,IF($J8=1,Values!$D$5,""),IF($J8=2,Values!$D$5,""))</f>
        <v/>
      </c>
      <c r="BD8" s="39" t="str">
        <f>IF(BD$4=Values!$K$2,IF($J8=1,Values!$D$5,""),IF($J8=2,Values!$D$5,""))</f>
        <v/>
      </c>
      <c r="BE8" s="39" t="str">
        <f>IF(BE$4=Values!$K$2,IF($J8=1,Values!$D$5,""),IF($J8=2,Values!$D$5,""))</f>
        <v/>
      </c>
      <c r="BF8" s="39" t="str">
        <f>IF(BF$4=Values!$K$2,IF($J8=1,Values!$D$5,""),IF($J8=2,Values!$D$5,""))</f>
        <v/>
      </c>
      <c r="BG8" s="39" t="str">
        <f>IF(BG$4=Values!$K$2,IF($J8=1,Values!$D$5,""),IF($J8=2,Values!$D$5,""))</f>
        <v/>
      </c>
      <c r="BH8" s="39" t="str">
        <f>IF(BH$4=Values!$K$2,IF($J8=1,Values!$D$5,""),IF($J8=2,Values!$D$5,""))</f>
        <v/>
      </c>
      <c r="BI8" s="39" t="str">
        <f>IF(BI$4=Values!$K$2,IF($J8=1,Values!$D$5,""),IF($J8=2,Values!$D$5,""))</f>
        <v/>
      </c>
      <c r="BJ8" s="39" t="str">
        <f>IF(BJ$4=Values!$K$2,IF($J8=1,Values!$D$5,""),IF($J8=2,Values!$D$5,""))</f>
        <v/>
      </c>
      <c r="BK8" s="39" t="str">
        <f>IF(BK$4=Values!$K$2,IF($J8=1,Values!$D$5,""),IF($J8=2,Values!$D$5,""))</f>
        <v/>
      </c>
      <c r="BL8" s="39" t="str">
        <f>IF(BL$4=Values!$K$2,IF($J8=1,Values!$D$5,""),IF($J8=2,Values!$D$5,""))</f>
        <v/>
      </c>
      <c r="BM8" s="39" t="str">
        <f>IF(BM$4=Values!$K$2,IF($J8=1,Values!$D$5,""),IF($J8=2,Values!$D$5,""))</f>
        <v/>
      </c>
      <c r="BN8" s="39" t="str">
        <f>IF(BN$4=Values!$K$2,IF($J8=1,Values!$D$5,""),IF($J8=2,Values!$D$5,""))</f>
        <v/>
      </c>
      <c r="BO8" s="39" t="str">
        <f>IF(BO$4=Values!$K$2,IF($J8=1,Values!$D$5,""),IF($J8=2,Values!$D$5,""))</f>
        <v/>
      </c>
      <c r="BP8" s="39" t="str">
        <f>IF(BP$4=Values!$K$2,IF($J8=1,Values!$D$5,""),IF($J8=2,Values!$D$5,""))</f>
        <v/>
      </c>
      <c r="BQ8" s="39" t="str">
        <f>IF(BQ$4=Values!$K$2,IF($J8=1,Values!$D$5,""),IF($J8=2,Values!$D$5,""))</f>
        <v/>
      </c>
      <c r="BR8" s="39" t="str">
        <f>IF(BR$4=Values!$K$2,IF($J8=1,Values!$D$5,""),IF($J8=2,Values!$D$5,""))</f>
        <v/>
      </c>
      <c r="BS8" s="39" t="str">
        <f>IF(BS$4=Values!$K$2,IF($J8=1,Values!$D$5,""),IF($J8=2,Values!$D$5,""))</f>
        <v/>
      </c>
      <c r="BT8" s="39" t="str">
        <f>IF(BT$4=Values!$K$2,IF($J8=1,Values!$D$5,""),IF($J8=2,Values!$D$5,""))</f>
        <v/>
      </c>
      <c r="BU8" s="39" t="str">
        <f>IF(BU$4=Values!$K$2,IF($J8=1,Values!$D$5,""),IF($J8=2,Values!$D$5,""))</f>
        <v/>
      </c>
      <c r="BV8" s="39" t="str">
        <f>IF(BV$4=Values!$K$2,IF($J8=1,Values!$D$5,""),IF($J8=2,Values!$D$5,""))</f>
        <v/>
      </c>
      <c r="BW8" s="39" t="str">
        <f>IF(BW$4=Values!$K$2,IF($J8=1,Values!$D$5,""),IF($J8=2,Values!$D$5,""))</f>
        <v/>
      </c>
      <c r="BX8" s="39" t="str">
        <f>IF(BX$4=Values!$K$2,IF($J8=1,Values!$D$5,""),IF($J8=2,Values!$D$5,""))</f>
        <v/>
      </c>
      <c r="BY8" s="39" t="str">
        <f>IF(BY$4=Values!$K$2,IF($J8=1,Values!$D$5,""),IF($J8=2,Values!$D$5,""))</f>
        <v/>
      </c>
      <c r="BZ8" s="39" t="str">
        <f>IF(BZ$4=Values!$K$2,IF($J8=1,Values!$D$5,""),IF($J8=2,Values!$D$5,""))</f>
        <v/>
      </c>
      <c r="CA8" s="39" t="str">
        <f>IF(CA$4=Values!$K$2,IF($J8=1,Values!$D$5,""),IF($J8=2,Values!$D$5,""))</f>
        <v/>
      </c>
      <c r="CB8" s="39" t="str">
        <f>IF(CB$4=Values!$K$2,IF($J8=1,Values!$D$5,""),IF($J8=2,Values!$D$5,""))</f>
        <v/>
      </c>
      <c r="CC8" s="39" t="str">
        <f>IF(CC$4=Values!$K$2,IF($J8=1,Values!$D$5,""),IF($J8=2,Values!$D$5,""))</f>
        <v/>
      </c>
      <c r="CD8" s="39" t="str">
        <f>IF(CD$4=Values!$K$2,IF($J8=1,Values!$D$5,""),IF($J8=2,Values!$D$5,""))</f>
        <v/>
      </c>
      <c r="CE8" s="39" t="str">
        <f>IF(CE$4=Values!$K$2,IF($J8=1,Values!$D$5,""),IF($J8=2,Values!$D$5,""))</f>
        <v/>
      </c>
      <c r="CF8" s="39" t="str">
        <f>IF(CF$4=Values!$K$2,IF($J8=1,Values!$D$5,""),IF($J8=2,Values!$D$5,""))</f>
        <v/>
      </c>
      <c r="CG8" s="39" t="str">
        <f>IF(CG$4=Values!$K$2,IF($J8=1,Values!$D$5,""),IF($J8=2,Values!$D$5,""))</f>
        <v/>
      </c>
      <c r="CH8" s="39" t="str">
        <f>IF(CH$4=Values!$K$2,IF($J8=1,Values!$D$5,""),IF($J8=2,Values!$D$5,""))</f>
        <v/>
      </c>
      <c r="CI8" s="39" t="str">
        <f>IF(CI$4=Values!$K$2,IF($J8=1,Values!$D$5,""),IF($J8=2,Values!$D$5,""))</f>
        <v/>
      </c>
      <c r="CJ8" s="39" t="str">
        <f>IF(CJ$4=Values!$K$2,IF($J8=1,Values!$D$5,""),IF($J8=2,Values!$D$5,""))</f>
        <v/>
      </c>
      <c r="CK8" s="39" t="str">
        <f>IF(CK$4=Values!$K$2,IF($J8=1,Values!$D$5,""),IF($J8=2,Values!$D$5,""))</f>
        <v/>
      </c>
      <c r="CL8" s="39" t="str">
        <f>IF(CL$4=Values!$K$2,IF($J8=1,Values!$D$5,""),IF($J8=2,Values!$D$5,""))</f>
        <v/>
      </c>
      <c r="CM8" s="39" t="str">
        <f>IF(CM$4=Values!$K$2,IF($J8=1,Values!$D$5,""),IF($J8=2,Values!$D$5,""))</f>
        <v/>
      </c>
      <c r="CN8" s="39" t="str">
        <f>IF(CN$4=Values!$K$2,IF($J8=1,Values!$D$5,""),IF($J8=2,Values!$D$5,""))</f>
        <v/>
      </c>
      <c r="CO8" s="39" t="str">
        <f>IF(CO$4=Values!$K$2,IF($J8=1,Values!$D$5,""),IF($J8=2,Values!$D$5,""))</f>
        <v/>
      </c>
      <c r="CP8" s="39" t="str">
        <f>IF(CP$4=Values!$K$2,IF($J8=1,Values!$D$5,""),IF($J8=2,Values!$D$5,""))</f>
        <v/>
      </c>
      <c r="CQ8" s="39" t="str">
        <f>IF(CQ$4=Values!$K$2,IF($J8=1,Values!$D$5,""),IF($J8=2,Values!$D$5,""))</f>
        <v/>
      </c>
      <c r="CR8" s="39" t="str">
        <f>IF(CR$4=Values!$K$2,IF($J8=1,Values!$D$5,""),IF($J8=2,Values!$D$5,""))</f>
        <v/>
      </c>
      <c r="CS8" s="39" t="str">
        <f>IF(CS$4=Values!$K$2,IF($J8=1,Values!$D$5,""),IF($J8=2,Values!$D$5,""))</f>
        <v/>
      </c>
      <c r="CT8" s="39" t="str">
        <f>IF(CT$4=Values!$K$2,IF($J8=1,Values!$D$5,""),IF($J8=2,Values!$D$5,""))</f>
        <v/>
      </c>
      <c r="CU8" s="39" t="str">
        <f>IF(CU$4=Values!$K$2,IF($J8=1,Values!$D$5,""),IF($J8=2,Values!$D$5,""))</f>
        <v/>
      </c>
      <c r="CV8" s="39" t="str">
        <f>IF(CV$4=Values!$K$2,IF($J8=1,Values!$D$5,""),IF($J8=2,Values!$D$5,""))</f>
        <v/>
      </c>
      <c r="CW8" s="39" t="str">
        <f>IF(CW$4=Values!$K$2,IF($J8=1,Values!$D$5,""),IF($J8=2,Values!$D$5,""))</f>
        <v/>
      </c>
      <c r="CX8" s="39" t="str">
        <f>IF(CX$4=Values!$K$2,IF($J8=1,Values!$D$5,""),IF($J8=2,Values!$D$5,""))</f>
        <v/>
      </c>
      <c r="CY8" s="39" t="str">
        <f>IF(CY$4=Values!$K$2,IF($J8=1,Values!$D$5,""),IF($J8=2,Values!$D$5,""))</f>
        <v/>
      </c>
      <c r="CZ8" s="39" t="str">
        <f>IF(CZ$4=Values!$K$2,IF($J8=1,Values!$D$5,""),IF($J8=2,Values!$D$5,""))</f>
        <v/>
      </c>
      <c r="DA8" s="39" t="str">
        <f>IF(DA$4=Values!$K$2,IF($J8=1,Values!$D$5,""),IF($J8=2,Values!$D$5,""))</f>
        <v/>
      </c>
      <c r="DB8" s="39" t="str">
        <f>IF(DB$4=Values!$K$2,IF($J8=1,Values!$D$5,""),IF($J8=2,Values!$D$5,""))</f>
        <v/>
      </c>
      <c r="DC8" s="39" t="str">
        <f>IF(DC$4=Values!$K$2,IF($J8=1,Values!$D$5,""),IF($J8=2,Values!$D$5,""))</f>
        <v/>
      </c>
      <c r="DD8" s="39" t="str">
        <f>IF(DD$4=Values!$K$2,IF($J8=1,Values!$D$5,""),IF($J8=2,Values!$D$5,""))</f>
        <v/>
      </c>
      <c r="DE8" s="39" t="str">
        <f>IF(DE$4=Values!$K$2,IF($J8=1,Values!$D$5,""),IF($J8=2,Values!$D$5,""))</f>
        <v/>
      </c>
      <c r="DF8" s="39" t="str">
        <f>IF(DF$4=Values!$K$2,IF($J8=1,Values!$D$5,""),IF($J8=2,Values!$D$5,""))</f>
        <v/>
      </c>
      <c r="DG8" s="4"/>
    </row>
    <row r="9" spans="1:111" ht="47.25" hidden="1">
      <c r="A9" s="226"/>
      <c r="B9" s="68" t="s">
        <v>148</v>
      </c>
      <c r="C9" s="80" t="s">
        <v>375</v>
      </c>
      <c r="D9" s="30" t="s">
        <v>160</v>
      </c>
      <c r="E9" s="31" t="str">
        <f t="array" ref="E9">IF(COUNTBLANK(K9:DF9)=100,"",IF(COUNTIF(K9:DF9,Values!$D$5)=100-COUNTBLANK(K9:DF9),Values!$C$4,IF(SUMPRODUCT(IF(K9:DF9=Values!$D$4,1,0),IF($K$5:$DF$5=Values!$K$3,1,0))&gt;0,Values!$C$3,IF(SUMPRODUCT(IF(K9:DF9=Values!$D$4,1,0),IF($K$5:$DF$5=Values!$K$2,1,0))&gt;0,Values!$C$6,Values!$C$2))))</f>
        <v/>
      </c>
      <c r="F9" s="57" t="s">
        <v>4</v>
      </c>
      <c r="G9" s="50" t="s">
        <v>3</v>
      </c>
      <c r="H9" s="50" t="s">
        <v>3</v>
      </c>
      <c r="I9" s="65"/>
      <c r="J9" s="106"/>
      <c r="K9" s="39" t="str">
        <f>IF(K$4=Values!$K$2,IF($J9=1,Values!$D$5,""),IF($J9=2,Values!$D$5,""))</f>
        <v/>
      </c>
      <c r="L9" s="39" t="str">
        <f>IF(L$4=Values!$K$2,IF($J9=1,Values!$D$5,""),IF($J9=2,Values!$D$5,""))</f>
        <v/>
      </c>
      <c r="M9" s="39" t="str">
        <f>IF(M$4=Values!$K$2,IF($J9=1,Values!$D$5,""),IF($J9=2,Values!$D$5,""))</f>
        <v/>
      </c>
      <c r="N9" s="39" t="str">
        <f>IF(N$4=Values!$K$2,IF($J9=1,Values!$D$5,""),IF($J9=2,Values!$D$5,""))</f>
        <v/>
      </c>
      <c r="O9" s="39" t="str">
        <f>IF(O$4=Values!$K$2,IF($J9=1,Values!$D$5,""),IF($J9=2,Values!$D$5,""))</f>
        <v/>
      </c>
      <c r="P9" s="39" t="str">
        <f>IF(P$4=Values!$K$2,IF($J9=1,Values!$D$5,""),IF($J9=2,Values!$D$5,""))</f>
        <v/>
      </c>
      <c r="Q9" s="39" t="str">
        <f>IF(Q$4=Values!$K$2,IF($J9=1,Values!$D$5,""),IF($J9=2,Values!$D$5,""))</f>
        <v/>
      </c>
      <c r="R9" s="39" t="str">
        <f>IF(R$4=Values!$K$2,IF($J9=1,Values!$D$5,""),IF($J9=2,Values!$D$5,""))</f>
        <v/>
      </c>
      <c r="S9" s="39" t="str">
        <f>IF(S$4=Values!$K$2,IF($J9=1,Values!$D$5,""),IF($J9=2,Values!$D$5,""))</f>
        <v/>
      </c>
      <c r="T9" s="39" t="str">
        <f>IF(T$4=Values!$K$2,IF($J9=1,Values!$D$5,""),IF($J9=2,Values!$D$5,""))</f>
        <v/>
      </c>
      <c r="U9" s="39" t="str">
        <f>IF(U$4=Values!$K$2,IF($J9=1,Values!$D$5,""),IF($J9=2,Values!$D$5,""))</f>
        <v/>
      </c>
      <c r="V9" s="39" t="str">
        <f>IF(V$4=Values!$K$2,IF($J9=1,Values!$D$5,""),IF($J9=2,Values!$D$5,""))</f>
        <v/>
      </c>
      <c r="W9" s="39" t="str">
        <f>IF(W$4=Values!$K$2,IF($J9=1,Values!$D$5,""),IF($J9=2,Values!$D$5,""))</f>
        <v/>
      </c>
      <c r="X9" s="39" t="str">
        <f>IF(X$4=Values!$K$2,IF($J9=1,Values!$D$5,""),IF($J9=2,Values!$D$5,""))</f>
        <v/>
      </c>
      <c r="Y9" s="39" t="str">
        <f>IF(Y$4=Values!$K$2,IF($J9=1,Values!$D$5,""),IF($J9=2,Values!$D$5,""))</f>
        <v/>
      </c>
      <c r="Z9" s="39" t="str">
        <f>IF(Z$4=Values!$K$2,IF($J9=1,Values!$D$5,""),IF($J9=2,Values!$D$5,""))</f>
        <v/>
      </c>
      <c r="AA9" s="39" t="str">
        <f>IF(AA$4=Values!$K$2,IF($J9=1,Values!$D$5,""),IF($J9=2,Values!$D$5,""))</f>
        <v/>
      </c>
      <c r="AB9" s="39" t="str">
        <f>IF(AB$4=Values!$K$2,IF($J9=1,Values!$D$5,""),IF($J9=2,Values!$D$5,""))</f>
        <v/>
      </c>
      <c r="AC9" s="39" t="str">
        <f>IF(AC$4=Values!$K$2,IF($J9=1,Values!$D$5,""),IF($J9=2,Values!$D$5,""))</f>
        <v/>
      </c>
      <c r="AD9" s="39" t="str">
        <f>IF(AD$4=Values!$K$2,IF($J9=1,Values!$D$5,""),IF($J9=2,Values!$D$5,""))</f>
        <v/>
      </c>
      <c r="AE9" s="39" t="str">
        <f>IF(AE$4=Values!$K$2,IF($J9=1,Values!$D$5,""),IF($J9=2,Values!$D$5,""))</f>
        <v/>
      </c>
      <c r="AF9" s="39" t="str">
        <f>IF(AF$4=Values!$K$2,IF($J9=1,Values!$D$5,""),IF($J9=2,Values!$D$5,""))</f>
        <v/>
      </c>
      <c r="AG9" s="39" t="str">
        <f>IF(AG$4=Values!$K$2,IF($J9=1,Values!$D$5,""),IF($J9=2,Values!$D$5,""))</f>
        <v/>
      </c>
      <c r="AH9" s="39" t="str">
        <f>IF(AH$4=Values!$K$2,IF($J9=1,Values!$D$5,""),IF($J9=2,Values!$D$5,""))</f>
        <v/>
      </c>
      <c r="AI9" s="39" t="str">
        <f>IF(AI$4=Values!$K$2,IF($J9=1,Values!$D$5,""),IF($J9=2,Values!$D$5,""))</f>
        <v/>
      </c>
      <c r="AJ9" s="39" t="str">
        <f>IF(AJ$4=Values!$K$2,IF($J9=1,Values!$D$5,""),IF($J9=2,Values!$D$5,""))</f>
        <v/>
      </c>
      <c r="AK9" s="39" t="str">
        <f>IF(AK$4=Values!$K$2,IF($J9=1,Values!$D$5,""),IF($J9=2,Values!$D$5,""))</f>
        <v/>
      </c>
      <c r="AL9" s="39" t="str">
        <f>IF(AL$4=Values!$K$2,IF($J9=1,Values!$D$5,""),IF($J9=2,Values!$D$5,""))</f>
        <v/>
      </c>
      <c r="AM9" s="39" t="str">
        <f>IF(AM$4=Values!$K$2,IF($J9=1,Values!$D$5,""),IF($J9=2,Values!$D$5,""))</f>
        <v/>
      </c>
      <c r="AN9" s="39" t="str">
        <f>IF(AN$4=Values!$K$2,IF($J9=1,Values!$D$5,""),IF($J9=2,Values!$D$5,""))</f>
        <v/>
      </c>
      <c r="AO9" s="39" t="str">
        <f>IF(AO$4=Values!$K$2,IF($J9=1,Values!$D$5,""),IF($J9=2,Values!$D$5,""))</f>
        <v/>
      </c>
      <c r="AP9" s="39" t="str">
        <f>IF(AP$4=Values!$K$2,IF($J9=1,Values!$D$5,""),IF($J9=2,Values!$D$5,""))</f>
        <v/>
      </c>
      <c r="AQ9" s="39" t="str">
        <f>IF(AQ$4=Values!$K$2,IF($J9=1,Values!$D$5,""),IF($J9=2,Values!$D$5,""))</f>
        <v/>
      </c>
      <c r="AR9" s="39" t="str">
        <f>IF(AR$4=Values!$K$2,IF($J9=1,Values!$D$5,""),IF($J9=2,Values!$D$5,""))</f>
        <v/>
      </c>
      <c r="AS9" s="39" t="str">
        <f>IF(AS$4=Values!$K$2,IF($J9=1,Values!$D$5,""),IF($J9=2,Values!$D$5,""))</f>
        <v/>
      </c>
      <c r="AT9" s="39" t="str">
        <f>IF(AT$4=Values!$K$2,IF($J9=1,Values!$D$5,""),IF($J9=2,Values!$D$5,""))</f>
        <v/>
      </c>
      <c r="AU9" s="39" t="str">
        <f>IF(AU$4=Values!$K$2,IF($J9=1,Values!$D$5,""),IF($J9=2,Values!$D$5,""))</f>
        <v/>
      </c>
      <c r="AV9" s="39" t="str">
        <f>IF(AV$4=Values!$K$2,IF($J9=1,Values!$D$5,""),IF($J9=2,Values!$D$5,""))</f>
        <v/>
      </c>
      <c r="AW9" s="39" t="str">
        <f>IF(AW$4=Values!$K$2,IF($J9=1,Values!$D$5,""),IF($J9=2,Values!$D$5,""))</f>
        <v/>
      </c>
      <c r="AX9" s="39" t="str">
        <f>IF(AX$4=Values!$K$2,IF($J9=1,Values!$D$5,""),IF($J9=2,Values!$D$5,""))</f>
        <v/>
      </c>
      <c r="AY9" s="39" t="str">
        <f>IF(AY$4=Values!$K$2,IF($J9=1,Values!$D$5,""),IF($J9=2,Values!$D$5,""))</f>
        <v/>
      </c>
      <c r="AZ9" s="39" t="str">
        <f>IF(AZ$4=Values!$K$2,IF($J9=1,Values!$D$5,""),IF($J9=2,Values!$D$5,""))</f>
        <v/>
      </c>
      <c r="BA9" s="39" t="str">
        <f>IF(BA$4=Values!$K$2,IF($J9=1,Values!$D$5,""),IF($J9=2,Values!$D$5,""))</f>
        <v/>
      </c>
      <c r="BB9" s="39" t="str">
        <f>IF(BB$4=Values!$K$2,IF($J9=1,Values!$D$5,""),IF($J9=2,Values!$D$5,""))</f>
        <v/>
      </c>
      <c r="BC9" s="39" t="str">
        <f>IF(BC$4=Values!$K$2,IF($J9=1,Values!$D$5,""),IF($J9=2,Values!$D$5,""))</f>
        <v/>
      </c>
      <c r="BD9" s="39" t="str">
        <f>IF(BD$4=Values!$K$2,IF($J9=1,Values!$D$5,""),IF($J9=2,Values!$D$5,""))</f>
        <v/>
      </c>
      <c r="BE9" s="39" t="str">
        <f>IF(BE$4=Values!$K$2,IF($J9=1,Values!$D$5,""),IF($J9=2,Values!$D$5,""))</f>
        <v/>
      </c>
      <c r="BF9" s="39" t="str">
        <f>IF(BF$4=Values!$K$2,IF($J9=1,Values!$D$5,""),IF($J9=2,Values!$D$5,""))</f>
        <v/>
      </c>
      <c r="BG9" s="39" t="str">
        <f>IF(BG$4=Values!$K$2,IF($J9=1,Values!$D$5,""),IF($J9=2,Values!$D$5,""))</f>
        <v/>
      </c>
      <c r="BH9" s="39" t="str">
        <f>IF(BH$4=Values!$K$2,IF($J9=1,Values!$D$5,""),IF($J9=2,Values!$D$5,""))</f>
        <v/>
      </c>
      <c r="BI9" s="39" t="str">
        <f>IF(BI$4=Values!$K$2,IF($J9=1,Values!$D$5,""),IF($J9=2,Values!$D$5,""))</f>
        <v/>
      </c>
      <c r="BJ9" s="39" t="str">
        <f>IF(BJ$4=Values!$K$2,IF($J9=1,Values!$D$5,""),IF($J9=2,Values!$D$5,""))</f>
        <v/>
      </c>
      <c r="BK9" s="39" t="str">
        <f>IF(BK$4=Values!$K$2,IF($J9=1,Values!$D$5,""),IF($J9=2,Values!$D$5,""))</f>
        <v/>
      </c>
      <c r="BL9" s="39" t="str">
        <f>IF(BL$4=Values!$K$2,IF($J9=1,Values!$D$5,""),IF($J9=2,Values!$D$5,""))</f>
        <v/>
      </c>
      <c r="BM9" s="39" t="str">
        <f>IF(BM$4=Values!$K$2,IF($J9=1,Values!$D$5,""),IF($J9=2,Values!$D$5,""))</f>
        <v/>
      </c>
      <c r="BN9" s="39" t="str">
        <f>IF(BN$4=Values!$K$2,IF($J9=1,Values!$D$5,""),IF($J9=2,Values!$D$5,""))</f>
        <v/>
      </c>
      <c r="BO9" s="39" t="str">
        <f>IF(BO$4=Values!$K$2,IF($J9=1,Values!$D$5,""),IF($J9=2,Values!$D$5,""))</f>
        <v/>
      </c>
      <c r="BP9" s="39" t="str">
        <f>IF(BP$4=Values!$K$2,IF($J9=1,Values!$D$5,""),IF($J9=2,Values!$D$5,""))</f>
        <v/>
      </c>
      <c r="BQ9" s="39" t="str">
        <f>IF(BQ$4=Values!$K$2,IF($J9=1,Values!$D$5,""),IF($J9=2,Values!$D$5,""))</f>
        <v/>
      </c>
      <c r="BR9" s="39" t="str">
        <f>IF(BR$4=Values!$K$2,IF($J9=1,Values!$D$5,""),IF($J9=2,Values!$D$5,""))</f>
        <v/>
      </c>
      <c r="BS9" s="39" t="str">
        <f>IF(BS$4=Values!$K$2,IF($J9=1,Values!$D$5,""),IF($J9=2,Values!$D$5,""))</f>
        <v/>
      </c>
      <c r="BT9" s="39" t="str">
        <f>IF(BT$4=Values!$K$2,IF($J9=1,Values!$D$5,""),IF($J9=2,Values!$D$5,""))</f>
        <v/>
      </c>
      <c r="BU9" s="39" t="str">
        <f>IF(BU$4=Values!$K$2,IF($J9=1,Values!$D$5,""),IF($J9=2,Values!$D$5,""))</f>
        <v/>
      </c>
      <c r="BV9" s="39" t="str">
        <f>IF(BV$4=Values!$K$2,IF($J9=1,Values!$D$5,""),IF($J9=2,Values!$D$5,""))</f>
        <v/>
      </c>
      <c r="BW9" s="39" t="str">
        <f>IF(BW$4=Values!$K$2,IF($J9=1,Values!$D$5,""),IF($J9=2,Values!$D$5,""))</f>
        <v/>
      </c>
      <c r="BX9" s="39" t="str">
        <f>IF(BX$4=Values!$K$2,IF($J9=1,Values!$D$5,""),IF($J9=2,Values!$D$5,""))</f>
        <v/>
      </c>
      <c r="BY9" s="39" t="str">
        <f>IF(BY$4=Values!$K$2,IF($J9=1,Values!$D$5,""),IF($J9=2,Values!$D$5,""))</f>
        <v/>
      </c>
      <c r="BZ9" s="39" t="str">
        <f>IF(BZ$4=Values!$K$2,IF($J9=1,Values!$D$5,""),IF($J9=2,Values!$D$5,""))</f>
        <v/>
      </c>
      <c r="CA9" s="39" t="str">
        <f>IF(CA$4=Values!$K$2,IF($J9=1,Values!$D$5,""),IF($J9=2,Values!$D$5,""))</f>
        <v/>
      </c>
      <c r="CB9" s="39" t="str">
        <f>IF(CB$4=Values!$K$2,IF($J9=1,Values!$D$5,""),IF($J9=2,Values!$D$5,""))</f>
        <v/>
      </c>
      <c r="CC9" s="39" t="str">
        <f>IF(CC$4=Values!$K$2,IF($J9=1,Values!$D$5,""),IF($J9=2,Values!$D$5,""))</f>
        <v/>
      </c>
      <c r="CD9" s="39" t="str">
        <f>IF(CD$4=Values!$K$2,IF($J9=1,Values!$D$5,""),IF($J9=2,Values!$D$5,""))</f>
        <v/>
      </c>
      <c r="CE9" s="39" t="str">
        <f>IF(CE$4=Values!$K$2,IF($J9=1,Values!$D$5,""),IF($J9=2,Values!$D$5,""))</f>
        <v/>
      </c>
      <c r="CF9" s="39" t="str">
        <f>IF(CF$4=Values!$K$2,IF($J9=1,Values!$D$5,""),IF($J9=2,Values!$D$5,""))</f>
        <v/>
      </c>
      <c r="CG9" s="39" t="str">
        <f>IF(CG$4=Values!$K$2,IF($J9=1,Values!$D$5,""),IF($J9=2,Values!$D$5,""))</f>
        <v/>
      </c>
      <c r="CH9" s="39" t="str">
        <f>IF(CH$4=Values!$K$2,IF($J9=1,Values!$D$5,""),IF($J9=2,Values!$D$5,""))</f>
        <v/>
      </c>
      <c r="CI9" s="39" t="str">
        <f>IF(CI$4=Values!$K$2,IF($J9=1,Values!$D$5,""),IF($J9=2,Values!$D$5,""))</f>
        <v/>
      </c>
      <c r="CJ9" s="39" t="str">
        <f>IF(CJ$4=Values!$K$2,IF($J9=1,Values!$D$5,""),IF($J9=2,Values!$D$5,""))</f>
        <v/>
      </c>
      <c r="CK9" s="39" t="str">
        <f>IF(CK$4=Values!$K$2,IF($J9=1,Values!$D$5,""),IF($J9=2,Values!$D$5,""))</f>
        <v/>
      </c>
      <c r="CL9" s="39" t="str">
        <f>IF(CL$4=Values!$K$2,IF($J9=1,Values!$D$5,""),IF($J9=2,Values!$D$5,""))</f>
        <v/>
      </c>
      <c r="CM9" s="39" t="str">
        <f>IF(CM$4=Values!$K$2,IF($J9=1,Values!$D$5,""),IF($J9=2,Values!$D$5,""))</f>
        <v/>
      </c>
      <c r="CN9" s="39" t="str">
        <f>IF(CN$4=Values!$K$2,IF($J9=1,Values!$D$5,""),IF($J9=2,Values!$D$5,""))</f>
        <v/>
      </c>
      <c r="CO9" s="39" t="str">
        <f>IF(CO$4=Values!$K$2,IF($J9=1,Values!$D$5,""),IF($J9=2,Values!$D$5,""))</f>
        <v/>
      </c>
      <c r="CP9" s="39" t="str">
        <f>IF(CP$4=Values!$K$2,IF($J9=1,Values!$D$5,""),IF($J9=2,Values!$D$5,""))</f>
        <v/>
      </c>
      <c r="CQ9" s="39" t="str">
        <f>IF(CQ$4=Values!$K$2,IF($J9=1,Values!$D$5,""),IF($J9=2,Values!$D$5,""))</f>
        <v/>
      </c>
      <c r="CR9" s="39" t="str">
        <f>IF(CR$4=Values!$K$2,IF($J9=1,Values!$D$5,""),IF($J9=2,Values!$D$5,""))</f>
        <v/>
      </c>
      <c r="CS9" s="39" t="str">
        <f>IF(CS$4=Values!$K$2,IF($J9=1,Values!$D$5,""),IF($J9=2,Values!$D$5,""))</f>
        <v/>
      </c>
      <c r="CT9" s="39" t="str">
        <f>IF(CT$4=Values!$K$2,IF($J9=1,Values!$D$5,""),IF($J9=2,Values!$D$5,""))</f>
        <v/>
      </c>
      <c r="CU9" s="39" t="str">
        <f>IF(CU$4=Values!$K$2,IF($J9=1,Values!$D$5,""),IF($J9=2,Values!$D$5,""))</f>
        <v/>
      </c>
      <c r="CV9" s="39" t="str">
        <f>IF(CV$4=Values!$K$2,IF($J9=1,Values!$D$5,""),IF($J9=2,Values!$D$5,""))</f>
        <v/>
      </c>
      <c r="CW9" s="39" t="str">
        <f>IF(CW$4=Values!$K$2,IF($J9=1,Values!$D$5,""),IF($J9=2,Values!$D$5,""))</f>
        <v/>
      </c>
      <c r="CX9" s="39" t="str">
        <f>IF(CX$4=Values!$K$2,IF($J9=1,Values!$D$5,""),IF($J9=2,Values!$D$5,""))</f>
        <v/>
      </c>
      <c r="CY9" s="39" t="str">
        <f>IF(CY$4=Values!$K$2,IF($J9=1,Values!$D$5,""),IF($J9=2,Values!$D$5,""))</f>
        <v/>
      </c>
      <c r="CZ9" s="39" t="str">
        <f>IF(CZ$4=Values!$K$2,IF($J9=1,Values!$D$5,""),IF($J9=2,Values!$D$5,""))</f>
        <v/>
      </c>
      <c r="DA9" s="39" t="str">
        <f>IF(DA$4=Values!$K$2,IF($J9=1,Values!$D$5,""),IF($J9=2,Values!$D$5,""))</f>
        <v/>
      </c>
      <c r="DB9" s="39" t="str">
        <f>IF(DB$4=Values!$K$2,IF($J9=1,Values!$D$5,""),IF($J9=2,Values!$D$5,""))</f>
        <v/>
      </c>
      <c r="DC9" s="39" t="str">
        <f>IF(DC$4=Values!$K$2,IF($J9=1,Values!$D$5,""),IF($J9=2,Values!$D$5,""))</f>
        <v/>
      </c>
      <c r="DD9" s="39" t="str">
        <f>IF(DD$4=Values!$K$2,IF($J9=1,Values!$D$5,""),IF($J9=2,Values!$D$5,""))</f>
        <v/>
      </c>
      <c r="DE9" s="39" t="str">
        <f>IF(DE$4=Values!$K$2,IF($J9=1,Values!$D$5,""),IF($J9=2,Values!$D$5,""))</f>
        <v/>
      </c>
      <c r="DF9" s="39" t="str">
        <f>IF(DF$4=Values!$K$2,IF($J9=1,Values!$D$5,""),IF($J9=2,Values!$D$5,""))</f>
        <v/>
      </c>
      <c r="DG9" s="4"/>
    </row>
    <row r="10" spans="1:111" ht="200.25" hidden="1" customHeight="1">
      <c r="A10" s="226"/>
      <c r="B10" s="222" t="s">
        <v>346</v>
      </c>
      <c r="C10" s="80" t="s">
        <v>376</v>
      </c>
      <c r="D10" s="52" t="s">
        <v>632</v>
      </c>
      <c r="E10" s="31" t="str">
        <f t="array" ref="E10">IF(COUNTBLANK(K10:DF10)=100,"",IF(COUNTIF(K10:DF10,Values!$D$5)=100-COUNTBLANK(K10:DF10),Values!$C$4,IF(SUMPRODUCT(IF(K10:DF10=Values!$D$4,1,0),IF($K$5:$DF$5=Values!$K$3,1,0))&gt;0,Values!$C$3,IF(SUMPRODUCT(IF(K10:DF10=Values!$D$4,1,0),IF($K$5:$DF$5=Values!$K$2,1,0))&gt;0,Values!$C$6,Values!$C$2))))</f>
        <v/>
      </c>
      <c r="F10" s="57" t="s">
        <v>4</v>
      </c>
      <c r="G10" s="50" t="s">
        <v>3</v>
      </c>
      <c r="H10" s="50" t="s">
        <v>3</v>
      </c>
      <c r="I10" s="74"/>
      <c r="J10" s="113"/>
      <c r="K10" s="39" t="str">
        <f>IF(K$4=Values!$K$2,IF($J10=1,Values!$D$5,""),IF($J10=2,Values!$D$5,""))</f>
        <v/>
      </c>
      <c r="L10" s="39" t="str">
        <f>IF(L$4=Values!$K$2,IF($J10=1,Values!$D$5,""),IF($J10=2,Values!$D$5,""))</f>
        <v/>
      </c>
      <c r="M10" s="39" t="str">
        <f>IF(M$4=Values!$K$2,IF($J10=1,Values!$D$5,""),IF($J10=2,Values!$D$5,""))</f>
        <v/>
      </c>
      <c r="N10" s="39" t="str">
        <f>IF(N$4=Values!$K$2,IF($J10=1,Values!$D$5,""),IF($J10=2,Values!$D$5,""))</f>
        <v/>
      </c>
      <c r="O10" s="39" t="str">
        <f>IF(O$4=Values!$K$2,IF($J10=1,Values!$D$5,""),IF($J10=2,Values!$D$5,""))</f>
        <v/>
      </c>
      <c r="P10" s="39" t="str">
        <f>IF(P$4=Values!$K$2,IF($J10=1,Values!$D$5,""),IF($J10=2,Values!$D$5,""))</f>
        <v/>
      </c>
      <c r="Q10" s="39" t="str">
        <f>IF(Q$4=Values!$K$2,IF($J10=1,Values!$D$5,""),IF($J10=2,Values!$D$5,""))</f>
        <v/>
      </c>
      <c r="R10" s="39" t="str">
        <f>IF(R$4=Values!$K$2,IF($J10=1,Values!$D$5,""),IF($J10=2,Values!$D$5,""))</f>
        <v/>
      </c>
      <c r="S10" s="39" t="str">
        <f>IF(S$4=Values!$K$2,IF($J10=1,Values!$D$5,""),IF($J10=2,Values!$D$5,""))</f>
        <v/>
      </c>
      <c r="T10" s="39" t="str">
        <f>IF(T$4=Values!$K$2,IF($J10=1,Values!$D$5,""),IF($J10=2,Values!$D$5,""))</f>
        <v/>
      </c>
      <c r="U10" s="39" t="str">
        <f>IF(U$4=Values!$K$2,IF($J10=1,Values!$D$5,""),IF($J10=2,Values!$D$5,""))</f>
        <v/>
      </c>
      <c r="V10" s="39" t="str">
        <f>IF(V$4=Values!$K$2,IF($J10=1,Values!$D$5,""),IF($J10=2,Values!$D$5,""))</f>
        <v/>
      </c>
      <c r="W10" s="39" t="str">
        <f>IF(W$4=Values!$K$2,IF($J10=1,Values!$D$5,""),IF($J10=2,Values!$D$5,""))</f>
        <v/>
      </c>
      <c r="X10" s="39" t="str">
        <f>IF(X$4=Values!$K$2,IF($J10=1,Values!$D$5,""),IF($J10=2,Values!$D$5,""))</f>
        <v/>
      </c>
      <c r="Y10" s="39" t="str">
        <f>IF(Y$4=Values!$K$2,IF($J10=1,Values!$D$5,""),IF($J10=2,Values!$D$5,""))</f>
        <v/>
      </c>
      <c r="Z10" s="39" t="str">
        <f>IF(Z$4=Values!$K$2,IF($J10=1,Values!$D$5,""),IF($J10=2,Values!$D$5,""))</f>
        <v/>
      </c>
      <c r="AA10" s="39" t="str">
        <f>IF(AA$4=Values!$K$2,IF($J10=1,Values!$D$5,""),IF($J10=2,Values!$D$5,""))</f>
        <v/>
      </c>
      <c r="AB10" s="39" t="str">
        <f>IF(AB$4=Values!$K$2,IF($J10=1,Values!$D$5,""),IF($J10=2,Values!$D$5,""))</f>
        <v/>
      </c>
      <c r="AC10" s="39" t="str">
        <f>IF(AC$4=Values!$K$2,IF($J10=1,Values!$D$5,""),IF($J10=2,Values!$D$5,""))</f>
        <v/>
      </c>
      <c r="AD10" s="39" t="str">
        <f>IF(AD$4=Values!$K$2,IF($J10=1,Values!$D$5,""),IF($J10=2,Values!$D$5,""))</f>
        <v/>
      </c>
      <c r="AE10" s="39" t="str">
        <f>IF(AE$4=Values!$K$2,IF($J10=1,Values!$D$5,""),IF($J10=2,Values!$D$5,""))</f>
        <v/>
      </c>
      <c r="AF10" s="39" t="str">
        <f>IF(AF$4=Values!$K$2,IF($J10=1,Values!$D$5,""),IF($J10=2,Values!$D$5,""))</f>
        <v/>
      </c>
      <c r="AG10" s="39" t="str">
        <f>IF(AG$4=Values!$K$2,IF($J10=1,Values!$D$5,""),IF($J10=2,Values!$D$5,""))</f>
        <v/>
      </c>
      <c r="AH10" s="39" t="str">
        <f>IF(AH$4=Values!$K$2,IF($J10=1,Values!$D$5,""),IF($J10=2,Values!$D$5,""))</f>
        <v/>
      </c>
      <c r="AI10" s="39" t="str">
        <f>IF(AI$4=Values!$K$2,IF($J10=1,Values!$D$5,""),IF($J10=2,Values!$D$5,""))</f>
        <v/>
      </c>
      <c r="AJ10" s="39" t="str">
        <f>IF(AJ$4=Values!$K$2,IF($J10=1,Values!$D$5,""),IF($J10=2,Values!$D$5,""))</f>
        <v/>
      </c>
      <c r="AK10" s="39" t="str">
        <f>IF(AK$4=Values!$K$2,IF($J10=1,Values!$D$5,""),IF($J10=2,Values!$D$5,""))</f>
        <v/>
      </c>
      <c r="AL10" s="39" t="str">
        <f>IF(AL$4=Values!$K$2,IF($J10=1,Values!$D$5,""),IF($J10=2,Values!$D$5,""))</f>
        <v/>
      </c>
      <c r="AM10" s="39" t="str">
        <f>IF(AM$4=Values!$K$2,IF($J10=1,Values!$D$5,""),IF($J10=2,Values!$D$5,""))</f>
        <v/>
      </c>
      <c r="AN10" s="39" t="str">
        <f>IF(AN$4=Values!$K$2,IF($J10=1,Values!$D$5,""),IF($J10=2,Values!$D$5,""))</f>
        <v/>
      </c>
      <c r="AO10" s="39" t="str">
        <f>IF(AO$4=Values!$K$2,IF($J10=1,Values!$D$5,""),IF($J10=2,Values!$D$5,""))</f>
        <v/>
      </c>
      <c r="AP10" s="39" t="str">
        <f>IF(AP$4=Values!$K$2,IF($J10=1,Values!$D$5,""),IF($J10=2,Values!$D$5,""))</f>
        <v/>
      </c>
      <c r="AQ10" s="39" t="str">
        <f>IF(AQ$4=Values!$K$2,IF($J10=1,Values!$D$5,""),IF($J10=2,Values!$D$5,""))</f>
        <v/>
      </c>
      <c r="AR10" s="39" t="str">
        <f>IF(AR$4=Values!$K$2,IF($J10=1,Values!$D$5,""),IF($J10=2,Values!$D$5,""))</f>
        <v/>
      </c>
      <c r="AS10" s="39" t="str">
        <f>IF(AS$4=Values!$K$2,IF($J10=1,Values!$D$5,""),IF($J10=2,Values!$D$5,""))</f>
        <v/>
      </c>
      <c r="AT10" s="39" t="str">
        <f>IF(AT$4=Values!$K$2,IF($J10=1,Values!$D$5,""),IF($J10=2,Values!$D$5,""))</f>
        <v/>
      </c>
      <c r="AU10" s="39" t="str">
        <f>IF(AU$4=Values!$K$2,IF($J10=1,Values!$D$5,""),IF($J10=2,Values!$D$5,""))</f>
        <v/>
      </c>
      <c r="AV10" s="39" t="str">
        <f>IF(AV$4=Values!$K$2,IF($J10=1,Values!$D$5,""),IF($J10=2,Values!$D$5,""))</f>
        <v/>
      </c>
      <c r="AW10" s="39" t="str">
        <f>IF(AW$4=Values!$K$2,IF($J10=1,Values!$D$5,""),IF($J10=2,Values!$D$5,""))</f>
        <v/>
      </c>
      <c r="AX10" s="39" t="str">
        <f>IF(AX$4=Values!$K$2,IF($J10=1,Values!$D$5,""),IF($J10=2,Values!$D$5,""))</f>
        <v/>
      </c>
      <c r="AY10" s="39" t="str">
        <f>IF(AY$4=Values!$K$2,IF($J10=1,Values!$D$5,""),IF($J10=2,Values!$D$5,""))</f>
        <v/>
      </c>
      <c r="AZ10" s="39" t="str">
        <f>IF(AZ$4=Values!$K$2,IF($J10=1,Values!$D$5,""),IF($J10=2,Values!$D$5,""))</f>
        <v/>
      </c>
      <c r="BA10" s="39" t="str">
        <f>IF(BA$4=Values!$K$2,IF($J10=1,Values!$D$5,""),IF($J10=2,Values!$D$5,""))</f>
        <v/>
      </c>
      <c r="BB10" s="39" t="str">
        <f>IF(BB$4=Values!$K$2,IF($J10=1,Values!$D$5,""),IF($J10=2,Values!$D$5,""))</f>
        <v/>
      </c>
      <c r="BC10" s="39" t="str">
        <f>IF(BC$4=Values!$K$2,IF($J10=1,Values!$D$5,""),IF($J10=2,Values!$D$5,""))</f>
        <v/>
      </c>
      <c r="BD10" s="39" t="str">
        <f>IF(BD$4=Values!$K$2,IF($J10=1,Values!$D$5,""),IF($J10=2,Values!$D$5,""))</f>
        <v/>
      </c>
      <c r="BE10" s="39" t="str">
        <f>IF(BE$4=Values!$K$2,IF($J10=1,Values!$D$5,""),IF($J10=2,Values!$D$5,""))</f>
        <v/>
      </c>
      <c r="BF10" s="39" t="str">
        <f>IF(BF$4=Values!$K$2,IF($J10=1,Values!$D$5,""),IF($J10=2,Values!$D$5,""))</f>
        <v/>
      </c>
      <c r="BG10" s="39" t="str">
        <f>IF(BG$4=Values!$K$2,IF($J10=1,Values!$D$5,""),IF($J10=2,Values!$D$5,""))</f>
        <v/>
      </c>
      <c r="BH10" s="39" t="str">
        <f>IF(BH$4=Values!$K$2,IF($J10=1,Values!$D$5,""),IF($J10=2,Values!$D$5,""))</f>
        <v/>
      </c>
      <c r="BI10" s="39" t="str">
        <f>IF(BI$4=Values!$K$2,IF($J10=1,Values!$D$5,""),IF($J10=2,Values!$D$5,""))</f>
        <v/>
      </c>
      <c r="BJ10" s="39" t="str">
        <f>IF(BJ$4=Values!$K$2,IF($J10=1,Values!$D$5,""),IF($J10=2,Values!$D$5,""))</f>
        <v/>
      </c>
      <c r="BK10" s="39" t="str">
        <f>IF(BK$4=Values!$K$2,IF($J10=1,Values!$D$5,""),IF($J10=2,Values!$D$5,""))</f>
        <v/>
      </c>
      <c r="BL10" s="39" t="str">
        <f>IF(BL$4=Values!$K$2,IF($J10=1,Values!$D$5,""),IF($J10=2,Values!$D$5,""))</f>
        <v/>
      </c>
      <c r="BM10" s="39" t="str">
        <f>IF(BM$4=Values!$K$2,IF($J10=1,Values!$D$5,""),IF($J10=2,Values!$D$5,""))</f>
        <v/>
      </c>
      <c r="BN10" s="39" t="str">
        <f>IF(BN$4=Values!$K$2,IF($J10=1,Values!$D$5,""),IF($J10=2,Values!$D$5,""))</f>
        <v/>
      </c>
      <c r="BO10" s="39" t="str">
        <f>IF(BO$4=Values!$K$2,IF($J10=1,Values!$D$5,""),IF($J10=2,Values!$D$5,""))</f>
        <v/>
      </c>
      <c r="BP10" s="39" t="str">
        <f>IF(BP$4=Values!$K$2,IF($J10=1,Values!$D$5,""),IF($J10=2,Values!$D$5,""))</f>
        <v/>
      </c>
      <c r="BQ10" s="39" t="str">
        <f>IF(BQ$4=Values!$K$2,IF($J10=1,Values!$D$5,""),IF($J10=2,Values!$D$5,""))</f>
        <v/>
      </c>
      <c r="BR10" s="39" t="str">
        <f>IF(BR$4=Values!$K$2,IF($J10=1,Values!$D$5,""),IF($J10=2,Values!$D$5,""))</f>
        <v/>
      </c>
      <c r="BS10" s="39" t="str">
        <f>IF(BS$4=Values!$K$2,IF($J10=1,Values!$D$5,""),IF($J10=2,Values!$D$5,""))</f>
        <v/>
      </c>
      <c r="BT10" s="39" t="str">
        <f>IF(BT$4=Values!$K$2,IF($J10=1,Values!$D$5,""),IF($J10=2,Values!$D$5,""))</f>
        <v/>
      </c>
      <c r="BU10" s="39" t="str">
        <f>IF(BU$4=Values!$K$2,IF($J10=1,Values!$D$5,""),IF($J10=2,Values!$D$5,""))</f>
        <v/>
      </c>
      <c r="BV10" s="39" t="str">
        <f>IF(BV$4=Values!$K$2,IF($J10=1,Values!$D$5,""),IF($J10=2,Values!$D$5,""))</f>
        <v/>
      </c>
      <c r="BW10" s="39" t="str">
        <f>IF(BW$4=Values!$K$2,IF($J10=1,Values!$D$5,""),IF($J10=2,Values!$D$5,""))</f>
        <v/>
      </c>
      <c r="BX10" s="39" t="str">
        <f>IF(BX$4=Values!$K$2,IF($J10=1,Values!$D$5,""),IF($J10=2,Values!$D$5,""))</f>
        <v/>
      </c>
      <c r="BY10" s="39" t="str">
        <f>IF(BY$4=Values!$K$2,IF($J10=1,Values!$D$5,""),IF($J10=2,Values!$D$5,""))</f>
        <v/>
      </c>
      <c r="BZ10" s="39" t="str">
        <f>IF(BZ$4=Values!$K$2,IF($J10=1,Values!$D$5,""),IF($J10=2,Values!$D$5,""))</f>
        <v/>
      </c>
      <c r="CA10" s="39" t="str">
        <f>IF(CA$4=Values!$K$2,IF($J10=1,Values!$D$5,""),IF($J10=2,Values!$D$5,""))</f>
        <v/>
      </c>
      <c r="CB10" s="39" t="str">
        <f>IF(CB$4=Values!$K$2,IF($J10=1,Values!$D$5,""),IF($J10=2,Values!$D$5,""))</f>
        <v/>
      </c>
      <c r="CC10" s="39" t="str">
        <f>IF(CC$4=Values!$K$2,IF($J10=1,Values!$D$5,""),IF($J10=2,Values!$D$5,""))</f>
        <v/>
      </c>
      <c r="CD10" s="39" t="str">
        <f>IF(CD$4=Values!$K$2,IF($J10=1,Values!$D$5,""),IF($J10=2,Values!$D$5,""))</f>
        <v/>
      </c>
      <c r="CE10" s="39" t="str">
        <f>IF(CE$4=Values!$K$2,IF($J10=1,Values!$D$5,""),IF($J10=2,Values!$D$5,""))</f>
        <v/>
      </c>
      <c r="CF10" s="39" t="str">
        <f>IF(CF$4=Values!$K$2,IF($J10=1,Values!$D$5,""),IF($J10=2,Values!$D$5,""))</f>
        <v/>
      </c>
      <c r="CG10" s="39" t="str">
        <f>IF(CG$4=Values!$K$2,IF($J10=1,Values!$D$5,""),IF($J10=2,Values!$D$5,""))</f>
        <v/>
      </c>
      <c r="CH10" s="39" t="str">
        <f>IF(CH$4=Values!$K$2,IF($J10=1,Values!$D$5,""),IF($J10=2,Values!$D$5,""))</f>
        <v/>
      </c>
      <c r="CI10" s="39" t="str">
        <f>IF(CI$4=Values!$K$2,IF($J10=1,Values!$D$5,""),IF($J10=2,Values!$D$5,""))</f>
        <v/>
      </c>
      <c r="CJ10" s="39" t="str">
        <f>IF(CJ$4=Values!$K$2,IF($J10=1,Values!$D$5,""),IF($J10=2,Values!$D$5,""))</f>
        <v/>
      </c>
      <c r="CK10" s="39" t="str">
        <f>IF(CK$4=Values!$K$2,IF($J10=1,Values!$D$5,""),IF($J10=2,Values!$D$5,""))</f>
        <v/>
      </c>
      <c r="CL10" s="39" t="str">
        <f>IF(CL$4=Values!$K$2,IF($J10=1,Values!$D$5,""),IF($J10=2,Values!$D$5,""))</f>
        <v/>
      </c>
      <c r="CM10" s="39" t="str">
        <f>IF(CM$4=Values!$K$2,IF($J10=1,Values!$D$5,""),IF($J10=2,Values!$D$5,""))</f>
        <v/>
      </c>
      <c r="CN10" s="39" t="str">
        <f>IF(CN$4=Values!$K$2,IF($J10=1,Values!$D$5,""),IF($J10=2,Values!$D$5,""))</f>
        <v/>
      </c>
      <c r="CO10" s="39" t="str">
        <f>IF(CO$4=Values!$K$2,IF($J10=1,Values!$D$5,""),IF($J10=2,Values!$D$5,""))</f>
        <v/>
      </c>
      <c r="CP10" s="39" t="str">
        <f>IF(CP$4=Values!$K$2,IF($J10=1,Values!$D$5,""),IF($J10=2,Values!$D$5,""))</f>
        <v/>
      </c>
      <c r="CQ10" s="39" t="str">
        <f>IF(CQ$4=Values!$K$2,IF($J10=1,Values!$D$5,""),IF($J10=2,Values!$D$5,""))</f>
        <v/>
      </c>
      <c r="CR10" s="39" t="str">
        <f>IF(CR$4=Values!$K$2,IF($J10=1,Values!$D$5,""),IF($J10=2,Values!$D$5,""))</f>
        <v/>
      </c>
      <c r="CS10" s="39" t="str">
        <f>IF(CS$4=Values!$K$2,IF($J10=1,Values!$D$5,""),IF($J10=2,Values!$D$5,""))</f>
        <v/>
      </c>
      <c r="CT10" s="39" t="str">
        <f>IF(CT$4=Values!$K$2,IF($J10=1,Values!$D$5,""),IF($J10=2,Values!$D$5,""))</f>
        <v/>
      </c>
      <c r="CU10" s="39" t="str">
        <f>IF(CU$4=Values!$K$2,IF($J10=1,Values!$D$5,""),IF($J10=2,Values!$D$5,""))</f>
        <v/>
      </c>
      <c r="CV10" s="39" t="str">
        <f>IF(CV$4=Values!$K$2,IF($J10=1,Values!$D$5,""),IF($J10=2,Values!$D$5,""))</f>
        <v/>
      </c>
      <c r="CW10" s="39" t="str">
        <f>IF(CW$4=Values!$K$2,IF($J10=1,Values!$D$5,""),IF($J10=2,Values!$D$5,""))</f>
        <v/>
      </c>
      <c r="CX10" s="39" t="str">
        <f>IF(CX$4=Values!$K$2,IF($J10=1,Values!$D$5,""),IF($J10=2,Values!$D$5,""))</f>
        <v/>
      </c>
      <c r="CY10" s="39" t="str">
        <f>IF(CY$4=Values!$K$2,IF($J10=1,Values!$D$5,""),IF($J10=2,Values!$D$5,""))</f>
        <v/>
      </c>
      <c r="CZ10" s="39" t="str">
        <f>IF(CZ$4=Values!$K$2,IF($J10=1,Values!$D$5,""),IF($J10=2,Values!$D$5,""))</f>
        <v/>
      </c>
      <c r="DA10" s="39" t="str">
        <f>IF(DA$4=Values!$K$2,IF($J10=1,Values!$D$5,""),IF($J10=2,Values!$D$5,""))</f>
        <v/>
      </c>
      <c r="DB10" s="39" t="str">
        <f>IF(DB$4=Values!$K$2,IF($J10=1,Values!$D$5,""),IF($J10=2,Values!$D$5,""))</f>
        <v/>
      </c>
      <c r="DC10" s="39" t="str">
        <f>IF(DC$4=Values!$K$2,IF($J10=1,Values!$D$5,""),IF($J10=2,Values!$D$5,""))</f>
        <v/>
      </c>
      <c r="DD10" s="39" t="str">
        <f>IF(DD$4=Values!$K$2,IF($J10=1,Values!$D$5,""),IF($J10=2,Values!$D$5,""))</f>
        <v/>
      </c>
      <c r="DE10" s="39" t="str">
        <f>IF(DE$4=Values!$K$2,IF($J10=1,Values!$D$5,""),IF($J10=2,Values!$D$5,""))</f>
        <v/>
      </c>
      <c r="DF10" s="39" t="str">
        <f>IF(DF$4=Values!$K$2,IF($J10=1,Values!$D$5,""),IF($J10=2,Values!$D$5,""))</f>
        <v/>
      </c>
      <c r="DG10" s="81"/>
    </row>
    <row r="11" spans="1:111" ht="195" hidden="1" customHeight="1">
      <c r="A11" s="226"/>
      <c r="B11" s="226"/>
      <c r="C11" s="80" t="s">
        <v>377</v>
      </c>
      <c r="D11" s="52" t="s">
        <v>225</v>
      </c>
      <c r="E11" s="31" t="str">
        <f t="array" ref="E11">IF(COUNTBLANK(K11:DF11)=100,"",IF(COUNTIF(K11:DF11,Values!$D$5)=100-COUNTBLANK(K11:DF11),Values!$C$4,IF(SUMPRODUCT(IF(K11:DF11=Values!$D$4,1,0),IF($K$5:$DF$5=Values!$K$3,1,0))&gt;0,Values!$C$3,IF(SUMPRODUCT(IF(K11:DF11=Values!$D$4,1,0),IF($K$5:$DF$5=Values!$K$2,1,0))&gt;0,Values!$C$6,Values!$C$2))))</f>
        <v/>
      </c>
      <c r="F11" s="57" t="s">
        <v>4</v>
      </c>
      <c r="G11" s="57" t="s">
        <v>3</v>
      </c>
      <c r="H11" s="50" t="s">
        <v>3</v>
      </c>
      <c r="I11" s="65"/>
      <c r="J11" s="106"/>
      <c r="K11" s="39" t="str">
        <f>IF(K$4=Values!$K$2,IF($J11=1,Values!$D$5,""),IF($J11=2,Values!$D$5,""))</f>
        <v/>
      </c>
      <c r="L11" s="39" t="str">
        <f>IF(L$4=Values!$K$2,IF($J11=1,Values!$D$5,""),IF($J11=2,Values!$D$5,""))</f>
        <v/>
      </c>
      <c r="M11" s="39" t="str">
        <f>IF(M$4=Values!$K$2,IF($J11=1,Values!$D$5,""),IF($J11=2,Values!$D$5,""))</f>
        <v/>
      </c>
      <c r="N11" s="39" t="str">
        <f>IF(N$4=Values!$K$2,IF($J11=1,Values!$D$5,""),IF($J11=2,Values!$D$5,""))</f>
        <v/>
      </c>
      <c r="O11" s="39" t="str">
        <f>IF(O$4=Values!$K$2,IF($J11=1,Values!$D$5,""),IF($J11=2,Values!$D$5,""))</f>
        <v/>
      </c>
      <c r="P11" s="39" t="str">
        <f>IF(P$4=Values!$K$2,IF($J11=1,Values!$D$5,""),IF($J11=2,Values!$D$5,""))</f>
        <v/>
      </c>
      <c r="Q11" s="39" t="str">
        <f>IF(Q$4=Values!$K$2,IF($J11=1,Values!$D$5,""),IF($J11=2,Values!$D$5,""))</f>
        <v/>
      </c>
      <c r="R11" s="39" t="str">
        <f>IF(R$4=Values!$K$2,IF($J11=1,Values!$D$5,""),IF($J11=2,Values!$D$5,""))</f>
        <v/>
      </c>
      <c r="S11" s="39" t="str">
        <f>IF(S$4=Values!$K$2,IF($J11=1,Values!$D$5,""),IF($J11=2,Values!$D$5,""))</f>
        <v/>
      </c>
      <c r="T11" s="39" t="str">
        <f>IF(T$4=Values!$K$2,IF($J11=1,Values!$D$5,""),IF($J11=2,Values!$D$5,""))</f>
        <v/>
      </c>
      <c r="U11" s="39" t="str">
        <f>IF(U$4=Values!$K$2,IF($J11=1,Values!$D$5,""),IF($J11=2,Values!$D$5,""))</f>
        <v/>
      </c>
      <c r="V11" s="39" t="str">
        <f>IF(V$4=Values!$K$2,IF($J11=1,Values!$D$5,""),IF($J11=2,Values!$D$5,""))</f>
        <v/>
      </c>
      <c r="W11" s="39" t="str">
        <f>IF(W$4=Values!$K$2,IF($J11=1,Values!$D$5,""),IF($J11=2,Values!$D$5,""))</f>
        <v/>
      </c>
      <c r="X11" s="39" t="str">
        <f>IF(X$4=Values!$K$2,IF($J11=1,Values!$D$5,""),IF($J11=2,Values!$D$5,""))</f>
        <v/>
      </c>
      <c r="Y11" s="39" t="str">
        <f>IF(Y$4=Values!$K$2,IF($J11=1,Values!$D$5,""),IF($J11=2,Values!$D$5,""))</f>
        <v/>
      </c>
      <c r="Z11" s="39" t="str">
        <f>IF(Z$4=Values!$K$2,IF($J11=1,Values!$D$5,""),IF($J11=2,Values!$D$5,""))</f>
        <v/>
      </c>
      <c r="AA11" s="39" t="str">
        <f>IF(AA$4=Values!$K$2,IF($J11=1,Values!$D$5,""),IF($J11=2,Values!$D$5,""))</f>
        <v/>
      </c>
      <c r="AB11" s="39" t="str">
        <f>IF(AB$4=Values!$K$2,IF($J11=1,Values!$D$5,""),IF($J11=2,Values!$D$5,""))</f>
        <v/>
      </c>
      <c r="AC11" s="39" t="str">
        <f>IF(AC$4=Values!$K$2,IF($J11=1,Values!$D$5,""),IF($J11=2,Values!$D$5,""))</f>
        <v/>
      </c>
      <c r="AD11" s="39" t="str">
        <f>IF(AD$4=Values!$K$2,IF($J11=1,Values!$D$5,""),IF($J11=2,Values!$D$5,""))</f>
        <v/>
      </c>
      <c r="AE11" s="39" t="str">
        <f>IF(AE$4=Values!$K$2,IF($J11=1,Values!$D$5,""),IF($J11=2,Values!$D$5,""))</f>
        <v/>
      </c>
      <c r="AF11" s="39" t="str">
        <f>IF(AF$4=Values!$K$2,IF($J11=1,Values!$D$5,""),IF($J11=2,Values!$D$5,""))</f>
        <v/>
      </c>
      <c r="AG11" s="39" t="str">
        <f>IF(AG$4=Values!$K$2,IF($J11=1,Values!$D$5,""),IF($J11=2,Values!$D$5,""))</f>
        <v/>
      </c>
      <c r="AH11" s="39" t="str">
        <f>IF(AH$4=Values!$K$2,IF($J11=1,Values!$D$5,""),IF($J11=2,Values!$D$5,""))</f>
        <v/>
      </c>
      <c r="AI11" s="39" t="str">
        <f>IF(AI$4=Values!$K$2,IF($J11=1,Values!$D$5,""),IF($J11=2,Values!$D$5,""))</f>
        <v/>
      </c>
      <c r="AJ11" s="39" t="str">
        <f>IF(AJ$4=Values!$K$2,IF($J11=1,Values!$D$5,""),IF($J11=2,Values!$D$5,""))</f>
        <v/>
      </c>
      <c r="AK11" s="39" t="str">
        <f>IF(AK$4=Values!$K$2,IF($J11=1,Values!$D$5,""),IF($J11=2,Values!$D$5,""))</f>
        <v/>
      </c>
      <c r="AL11" s="39" t="str">
        <f>IF(AL$4=Values!$K$2,IF($J11=1,Values!$D$5,""),IF($J11=2,Values!$D$5,""))</f>
        <v/>
      </c>
      <c r="AM11" s="39" t="str">
        <f>IF(AM$4=Values!$K$2,IF($J11=1,Values!$D$5,""),IF($J11=2,Values!$D$5,""))</f>
        <v/>
      </c>
      <c r="AN11" s="39" t="str">
        <f>IF(AN$4=Values!$K$2,IF($J11=1,Values!$D$5,""),IF($J11=2,Values!$D$5,""))</f>
        <v/>
      </c>
      <c r="AO11" s="39" t="str">
        <f>IF(AO$4=Values!$K$2,IF($J11=1,Values!$D$5,""),IF($J11=2,Values!$D$5,""))</f>
        <v/>
      </c>
      <c r="AP11" s="39" t="str">
        <f>IF(AP$4=Values!$K$2,IF($J11=1,Values!$D$5,""),IF($J11=2,Values!$D$5,""))</f>
        <v/>
      </c>
      <c r="AQ11" s="39" t="str">
        <f>IF(AQ$4=Values!$K$2,IF($J11=1,Values!$D$5,""),IF($J11=2,Values!$D$5,""))</f>
        <v/>
      </c>
      <c r="AR11" s="39" t="str">
        <f>IF(AR$4=Values!$K$2,IF($J11=1,Values!$D$5,""),IF($J11=2,Values!$D$5,""))</f>
        <v/>
      </c>
      <c r="AS11" s="39" t="str">
        <f>IF(AS$4=Values!$K$2,IF($J11=1,Values!$D$5,""),IF($J11=2,Values!$D$5,""))</f>
        <v/>
      </c>
      <c r="AT11" s="39" t="str">
        <f>IF(AT$4=Values!$K$2,IF($J11=1,Values!$D$5,""),IF($J11=2,Values!$D$5,""))</f>
        <v/>
      </c>
      <c r="AU11" s="39" t="str">
        <f>IF(AU$4=Values!$K$2,IF($J11=1,Values!$D$5,""),IF($J11=2,Values!$D$5,""))</f>
        <v/>
      </c>
      <c r="AV11" s="39" t="str">
        <f>IF(AV$4=Values!$K$2,IF($J11=1,Values!$D$5,""),IF($J11=2,Values!$D$5,""))</f>
        <v/>
      </c>
      <c r="AW11" s="39" t="str">
        <f>IF(AW$4=Values!$K$2,IF($J11=1,Values!$D$5,""),IF($J11=2,Values!$D$5,""))</f>
        <v/>
      </c>
      <c r="AX11" s="39" t="str">
        <f>IF(AX$4=Values!$K$2,IF($J11=1,Values!$D$5,""),IF($J11=2,Values!$D$5,""))</f>
        <v/>
      </c>
      <c r="AY11" s="39" t="str">
        <f>IF(AY$4=Values!$K$2,IF($J11=1,Values!$D$5,""),IF($J11=2,Values!$D$5,""))</f>
        <v/>
      </c>
      <c r="AZ11" s="39" t="str">
        <f>IF(AZ$4=Values!$K$2,IF($J11=1,Values!$D$5,""),IF($J11=2,Values!$D$5,""))</f>
        <v/>
      </c>
      <c r="BA11" s="39" t="str">
        <f>IF(BA$4=Values!$K$2,IF($J11=1,Values!$D$5,""),IF($J11=2,Values!$D$5,""))</f>
        <v/>
      </c>
      <c r="BB11" s="39" t="str">
        <f>IF(BB$4=Values!$K$2,IF($J11=1,Values!$D$5,""),IF($J11=2,Values!$D$5,""))</f>
        <v/>
      </c>
      <c r="BC11" s="39" t="str">
        <f>IF(BC$4=Values!$K$2,IF($J11=1,Values!$D$5,""),IF($J11=2,Values!$D$5,""))</f>
        <v/>
      </c>
      <c r="BD11" s="39" t="str">
        <f>IF(BD$4=Values!$K$2,IF($J11=1,Values!$D$5,""),IF($J11=2,Values!$D$5,""))</f>
        <v/>
      </c>
      <c r="BE11" s="39" t="str">
        <f>IF(BE$4=Values!$K$2,IF($J11=1,Values!$D$5,""),IF($J11=2,Values!$D$5,""))</f>
        <v/>
      </c>
      <c r="BF11" s="39" t="str">
        <f>IF(BF$4=Values!$K$2,IF($J11=1,Values!$D$5,""),IF($J11=2,Values!$D$5,""))</f>
        <v/>
      </c>
      <c r="BG11" s="39" t="str">
        <f>IF(BG$4=Values!$K$2,IF($J11=1,Values!$D$5,""),IF($J11=2,Values!$D$5,""))</f>
        <v/>
      </c>
      <c r="BH11" s="39" t="str">
        <f>IF(BH$4=Values!$K$2,IF($J11=1,Values!$D$5,""),IF($J11=2,Values!$D$5,""))</f>
        <v/>
      </c>
      <c r="BI11" s="39" t="str">
        <f>IF(BI$4=Values!$K$2,IF($J11=1,Values!$D$5,""),IF($J11=2,Values!$D$5,""))</f>
        <v/>
      </c>
      <c r="BJ11" s="39" t="str">
        <f>IF(BJ$4=Values!$K$2,IF($J11=1,Values!$D$5,""),IF($J11=2,Values!$D$5,""))</f>
        <v/>
      </c>
      <c r="BK11" s="39" t="str">
        <f>IF(BK$4=Values!$K$2,IF($J11=1,Values!$D$5,""),IF($J11=2,Values!$D$5,""))</f>
        <v/>
      </c>
      <c r="BL11" s="39" t="str">
        <f>IF(BL$4=Values!$K$2,IF($J11=1,Values!$D$5,""),IF($J11=2,Values!$D$5,""))</f>
        <v/>
      </c>
      <c r="BM11" s="39" t="str">
        <f>IF(BM$4=Values!$K$2,IF($J11=1,Values!$D$5,""),IF($J11=2,Values!$D$5,""))</f>
        <v/>
      </c>
      <c r="BN11" s="39" t="str">
        <f>IF(BN$4=Values!$K$2,IF($J11=1,Values!$D$5,""),IF($J11=2,Values!$D$5,""))</f>
        <v/>
      </c>
      <c r="BO11" s="39" t="str">
        <f>IF(BO$4=Values!$K$2,IF($J11=1,Values!$D$5,""),IF($J11=2,Values!$D$5,""))</f>
        <v/>
      </c>
      <c r="BP11" s="39" t="str">
        <f>IF(BP$4=Values!$K$2,IF($J11=1,Values!$D$5,""),IF($J11=2,Values!$D$5,""))</f>
        <v/>
      </c>
      <c r="BQ11" s="39" t="str">
        <f>IF(BQ$4=Values!$K$2,IF($J11=1,Values!$D$5,""),IF($J11=2,Values!$D$5,""))</f>
        <v/>
      </c>
      <c r="BR11" s="39" t="str">
        <f>IF(BR$4=Values!$K$2,IF($J11=1,Values!$D$5,""),IF($J11=2,Values!$D$5,""))</f>
        <v/>
      </c>
      <c r="BS11" s="39" t="str">
        <f>IF(BS$4=Values!$K$2,IF($J11=1,Values!$D$5,""),IF($J11=2,Values!$D$5,""))</f>
        <v/>
      </c>
      <c r="BT11" s="39" t="str">
        <f>IF(BT$4=Values!$K$2,IF($J11=1,Values!$D$5,""),IF($J11=2,Values!$D$5,""))</f>
        <v/>
      </c>
      <c r="BU11" s="39" t="str">
        <f>IF(BU$4=Values!$K$2,IF($J11=1,Values!$D$5,""),IF($J11=2,Values!$D$5,""))</f>
        <v/>
      </c>
      <c r="BV11" s="39" t="str">
        <f>IF(BV$4=Values!$K$2,IF($J11=1,Values!$D$5,""),IF($J11=2,Values!$D$5,""))</f>
        <v/>
      </c>
      <c r="BW11" s="39" t="str">
        <f>IF(BW$4=Values!$K$2,IF($J11=1,Values!$D$5,""),IF($J11=2,Values!$D$5,""))</f>
        <v/>
      </c>
      <c r="BX11" s="39" t="str">
        <f>IF(BX$4=Values!$K$2,IF($J11=1,Values!$D$5,""),IF($J11=2,Values!$D$5,""))</f>
        <v/>
      </c>
      <c r="BY11" s="39" t="str">
        <f>IF(BY$4=Values!$K$2,IF($J11=1,Values!$D$5,""),IF($J11=2,Values!$D$5,""))</f>
        <v/>
      </c>
      <c r="BZ11" s="39" t="str">
        <f>IF(BZ$4=Values!$K$2,IF($J11=1,Values!$D$5,""),IF($J11=2,Values!$D$5,""))</f>
        <v/>
      </c>
      <c r="CA11" s="39" t="str">
        <f>IF(CA$4=Values!$K$2,IF($J11=1,Values!$D$5,""),IF($J11=2,Values!$D$5,""))</f>
        <v/>
      </c>
      <c r="CB11" s="39" t="str">
        <f>IF(CB$4=Values!$K$2,IF($J11=1,Values!$D$5,""),IF($J11=2,Values!$D$5,""))</f>
        <v/>
      </c>
      <c r="CC11" s="39" t="str">
        <f>IF(CC$4=Values!$K$2,IF($J11=1,Values!$D$5,""),IF($J11=2,Values!$D$5,""))</f>
        <v/>
      </c>
      <c r="CD11" s="39" t="str">
        <f>IF(CD$4=Values!$K$2,IF($J11=1,Values!$D$5,""),IF($J11=2,Values!$D$5,""))</f>
        <v/>
      </c>
      <c r="CE11" s="39" t="str">
        <f>IF(CE$4=Values!$K$2,IF($J11=1,Values!$D$5,""),IF($J11=2,Values!$D$5,""))</f>
        <v/>
      </c>
      <c r="CF11" s="39" t="str">
        <f>IF(CF$4=Values!$K$2,IF($J11=1,Values!$D$5,""),IF($J11=2,Values!$D$5,""))</f>
        <v/>
      </c>
      <c r="CG11" s="39" t="str">
        <f>IF(CG$4=Values!$K$2,IF($J11=1,Values!$D$5,""),IF($J11=2,Values!$D$5,""))</f>
        <v/>
      </c>
      <c r="CH11" s="39" t="str">
        <f>IF(CH$4=Values!$K$2,IF($J11=1,Values!$D$5,""),IF($J11=2,Values!$D$5,""))</f>
        <v/>
      </c>
      <c r="CI11" s="39" t="str">
        <f>IF(CI$4=Values!$K$2,IF($J11=1,Values!$D$5,""),IF($J11=2,Values!$D$5,""))</f>
        <v/>
      </c>
      <c r="CJ11" s="39" t="str">
        <f>IF(CJ$4=Values!$K$2,IF($J11=1,Values!$D$5,""),IF($J11=2,Values!$D$5,""))</f>
        <v/>
      </c>
      <c r="CK11" s="39" t="str">
        <f>IF(CK$4=Values!$K$2,IF($J11=1,Values!$D$5,""),IF($J11=2,Values!$D$5,""))</f>
        <v/>
      </c>
      <c r="CL11" s="39" t="str">
        <f>IF(CL$4=Values!$K$2,IF($J11=1,Values!$D$5,""),IF($J11=2,Values!$D$5,""))</f>
        <v/>
      </c>
      <c r="CM11" s="39" t="str">
        <f>IF(CM$4=Values!$K$2,IF($J11=1,Values!$D$5,""),IF($J11=2,Values!$D$5,""))</f>
        <v/>
      </c>
      <c r="CN11" s="39" t="str">
        <f>IF(CN$4=Values!$K$2,IF($J11=1,Values!$D$5,""),IF($J11=2,Values!$D$5,""))</f>
        <v/>
      </c>
      <c r="CO11" s="39" t="str">
        <f>IF(CO$4=Values!$K$2,IF($J11=1,Values!$D$5,""),IF($J11=2,Values!$D$5,""))</f>
        <v/>
      </c>
      <c r="CP11" s="39" t="str">
        <f>IF(CP$4=Values!$K$2,IF($J11=1,Values!$D$5,""),IF($J11=2,Values!$D$5,""))</f>
        <v/>
      </c>
      <c r="CQ11" s="39" t="str">
        <f>IF(CQ$4=Values!$K$2,IF($J11=1,Values!$D$5,""),IF($J11=2,Values!$D$5,""))</f>
        <v/>
      </c>
      <c r="CR11" s="39" t="str">
        <f>IF(CR$4=Values!$K$2,IF($J11=1,Values!$D$5,""),IF($J11=2,Values!$D$5,""))</f>
        <v/>
      </c>
      <c r="CS11" s="39" t="str">
        <f>IF(CS$4=Values!$K$2,IF($J11=1,Values!$D$5,""),IF($J11=2,Values!$D$5,""))</f>
        <v/>
      </c>
      <c r="CT11" s="39" t="str">
        <f>IF(CT$4=Values!$K$2,IF($J11=1,Values!$D$5,""),IF($J11=2,Values!$D$5,""))</f>
        <v/>
      </c>
      <c r="CU11" s="39" t="str">
        <f>IF(CU$4=Values!$K$2,IF($J11=1,Values!$D$5,""),IF($J11=2,Values!$D$5,""))</f>
        <v/>
      </c>
      <c r="CV11" s="39" t="str">
        <f>IF(CV$4=Values!$K$2,IF($J11=1,Values!$D$5,""),IF($J11=2,Values!$D$5,""))</f>
        <v/>
      </c>
      <c r="CW11" s="39" t="str">
        <f>IF(CW$4=Values!$K$2,IF($J11=1,Values!$D$5,""),IF($J11=2,Values!$D$5,""))</f>
        <v/>
      </c>
      <c r="CX11" s="39" t="str">
        <f>IF(CX$4=Values!$K$2,IF($J11=1,Values!$D$5,""),IF($J11=2,Values!$D$5,""))</f>
        <v/>
      </c>
      <c r="CY11" s="39" t="str">
        <f>IF(CY$4=Values!$K$2,IF($J11=1,Values!$D$5,""),IF($J11=2,Values!$D$5,""))</f>
        <v/>
      </c>
      <c r="CZ11" s="39" t="str">
        <f>IF(CZ$4=Values!$K$2,IF($J11=1,Values!$D$5,""),IF($J11=2,Values!$D$5,""))</f>
        <v/>
      </c>
      <c r="DA11" s="39" t="str">
        <f>IF(DA$4=Values!$K$2,IF($J11=1,Values!$D$5,""),IF($J11=2,Values!$D$5,""))</f>
        <v/>
      </c>
      <c r="DB11" s="39" t="str">
        <f>IF(DB$4=Values!$K$2,IF($J11=1,Values!$D$5,""),IF($J11=2,Values!$D$5,""))</f>
        <v/>
      </c>
      <c r="DC11" s="39" t="str">
        <f>IF(DC$4=Values!$K$2,IF($J11=1,Values!$D$5,""),IF($J11=2,Values!$D$5,""))</f>
        <v/>
      </c>
      <c r="DD11" s="39" t="str">
        <f>IF(DD$4=Values!$K$2,IF($J11=1,Values!$D$5,""),IF($J11=2,Values!$D$5,""))</f>
        <v/>
      </c>
      <c r="DE11" s="39" t="str">
        <f>IF(DE$4=Values!$K$2,IF($J11=1,Values!$D$5,""),IF($J11=2,Values!$D$5,""))</f>
        <v/>
      </c>
      <c r="DF11" s="39" t="str">
        <f>IF(DF$4=Values!$K$2,IF($J11=1,Values!$D$5,""),IF($J11=2,Values!$D$5,""))</f>
        <v/>
      </c>
      <c r="DG11" s="4"/>
    </row>
    <row r="12" spans="1:111" ht="63" hidden="1">
      <c r="A12" s="226"/>
      <c r="B12" s="223"/>
      <c r="C12" s="80" t="s">
        <v>489</v>
      </c>
      <c r="D12" s="87" t="s">
        <v>429</v>
      </c>
      <c r="E12" s="31" t="str">
        <f t="array" ref="E12">IF(COUNTBLANK(K12:DF12)=100,"",IF(COUNTIF(K12:DF12,Values!$D$5)=100-COUNTBLANK(K12:DF12),Values!$C$4,IF(SUMPRODUCT(IF(K12:DF12=Values!$D$4,1,0),IF($K$5:$DF$5=Values!$K$3,1,0))&gt;0,Values!$C$3,IF(SUMPRODUCT(IF(K12:DF12=Values!$D$4,1,0),IF($K$5:$DF$5=Values!$K$2,1,0))&gt;0,Values!$C$6,Values!$C$2))))</f>
        <v>NA</v>
      </c>
      <c r="F12" s="50" t="s">
        <v>4</v>
      </c>
      <c r="G12" s="57" t="s">
        <v>4</v>
      </c>
      <c r="H12" s="50" t="s">
        <v>3</v>
      </c>
      <c r="I12" s="65"/>
      <c r="J12" s="106">
        <v>2</v>
      </c>
      <c r="K12" s="39" t="str">
        <f>IF(K$4=Values!$K$2,IF($J12=1,Values!$D$5,""),IF($J12=2,Values!$D$5,""))</f>
        <v/>
      </c>
      <c r="L12" s="39" t="str">
        <f>IF(L$4=Values!$K$2,IF($J12=1,Values!$D$5,""),IF($J12=2,Values!$D$5,""))</f>
        <v>NA</v>
      </c>
      <c r="M12" s="39" t="str">
        <f>IF(M$4=Values!$K$2,IF($J12=1,Values!$D$5,""),IF($J12=2,Values!$D$5,""))</f>
        <v>NA</v>
      </c>
      <c r="N12" s="39" t="str">
        <f>IF(N$4=Values!$K$2,IF($J12=1,Values!$D$5,""),IF($J12=2,Values!$D$5,""))</f>
        <v>NA</v>
      </c>
      <c r="O12" s="39" t="str">
        <f>IF(O$4=Values!$K$2,IF($J12=1,Values!$D$5,""),IF($J12=2,Values!$D$5,""))</f>
        <v>NA</v>
      </c>
      <c r="P12" s="39" t="str">
        <f>IF(P$4=Values!$K$2,IF($J12=1,Values!$D$5,""),IF($J12=2,Values!$D$5,""))</f>
        <v>NA</v>
      </c>
      <c r="Q12" s="39" t="str">
        <f>IF(Q$4=Values!$K$2,IF($J12=1,Values!$D$5,""),IF($J12=2,Values!$D$5,""))</f>
        <v>NA</v>
      </c>
      <c r="R12" s="39" t="str">
        <f>IF(R$4=Values!$K$2,IF($J12=1,Values!$D$5,""),IF($J12=2,Values!$D$5,""))</f>
        <v>NA</v>
      </c>
      <c r="S12" s="39" t="str">
        <f>IF(S$4=Values!$K$2,IF($J12=1,Values!$D$5,""),IF($J12=2,Values!$D$5,""))</f>
        <v>NA</v>
      </c>
      <c r="T12" s="39" t="str">
        <f>IF(T$4=Values!$K$2,IF($J12=1,Values!$D$5,""),IF($J12=2,Values!$D$5,""))</f>
        <v>NA</v>
      </c>
      <c r="U12" s="39" t="str">
        <f>IF(U$4=Values!$K$2,IF($J12=1,Values!$D$5,""),IF($J12=2,Values!$D$5,""))</f>
        <v>NA</v>
      </c>
      <c r="V12" s="39" t="str">
        <f>IF(V$4=Values!$K$2,IF($J12=1,Values!$D$5,""),IF($J12=2,Values!$D$5,""))</f>
        <v>NA</v>
      </c>
      <c r="W12" s="39" t="str">
        <f>IF(W$4=Values!$K$2,IF($J12=1,Values!$D$5,""),IF($J12=2,Values!$D$5,""))</f>
        <v>NA</v>
      </c>
      <c r="X12" s="39" t="str">
        <f>IF(X$4=Values!$K$2,IF($J12=1,Values!$D$5,""),IF($J12=2,Values!$D$5,""))</f>
        <v>NA</v>
      </c>
      <c r="Y12" s="39" t="str">
        <f>IF(Y$4=Values!$K$2,IF($J12=1,Values!$D$5,""),IF($J12=2,Values!$D$5,""))</f>
        <v>NA</v>
      </c>
      <c r="Z12" s="39" t="str">
        <f>IF(Z$4=Values!$K$2,IF($J12=1,Values!$D$5,""),IF($J12=2,Values!$D$5,""))</f>
        <v>NA</v>
      </c>
      <c r="AA12" s="39" t="str">
        <f>IF(AA$4=Values!$K$2,IF($J12=1,Values!$D$5,""),IF($J12=2,Values!$D$5,""))</f>
        <v>NA</v>
      </c>
      <c r="AB12" s="39" t="str">
        <f>IF(AB$4=Values!$K$2,IF($J12=1,Values!$D$5,""),IF($J12=2,Values!$D$5,""))</f>
        <v>NA</v>
      </c>
      <c r="AC12" s="39" t="str">
        <f>IF(AC$4=Values!$K$2,IF($J12=1,Values!$D$5,""),IF($J12=2,Values!$D$5,""))</f>
        <v>NA</v>
      </c>
      <c r="AD12" s="39" t="str">
        <f>IF(AD$4=Values!$K$2,IF($J12=1,Values!$D$5,""),IF($J12=2,Values!$D$5,""))</f>
        <v>NA</v>
      </c>
      <c r="AE12" s="39" t="str">
        <f>IF(AE$4=Values!$K$2,IF($J12=1,Values!$D$5,""),IF($J12=2,Values!$D$5,""))</f>
        <v>NA</v>
      </c>
      <c r="AF12" s="39" t="str">
        <f>IF(AF$4=Values!$K$2,IF($J12=1,Values!$D$5,""),IF($J12=2,Values!$D$5,""))</f>
        <v>NA</v>
      </c>
      <c r="AG12" s="39" t="str">
        <f>IF(AG$4=Values!$K$2,IF($J12=1,Values!$D$5,""),IF($J12=2,Values!$D$5,""))</f>
        <v>NA</v>
      </c>
      <c r="AH12" s="39" t="str">
        <f>IF(AH$4=Values!$K$2,IF($J12=1,Values!$D$5,""),IF($J12=2,Values!$D$5,""))</f>
        <v>NA</v>
      </c>
      <c r="AI12" s="39" t="str">
        <f>IF(AI$4=Values!$K$2,IF($J12=1,Values!$D$5,""),IF($J12=2,Values!$D$5,""))</f>
        <v>NA</v>
      </c>
      <c r="AJ12" s="39" t="str">
        <f>IF(AJ$4=Values!$K$2,IF($J12=1,Values!$D$5,""),IF($J12=2,Values!$D$5,""))</f>
        <v>NA</v>
      </c>
      <c r="AK12" s="39" t="str">
        <f>IF(AK$4=Values!$K$2,IF($J12=1,Values!$D$5,""),IF($J12=2,Values!$D$5,""))</f>
        <v>NA</v>
      </c>
      <c r="AL12" s="39" t="str">
        <f>IF(AL$4=Values!$K$2,IF($J12=1,Values!$D$5,""),IF($J12=2,Values!$D$5,""))</f>
        <v>NA</v>
      </c>
      <c r="AM12" s="39" t="str">
        <f>IF(AM$4=Values!$K$2,IF($J12=1,Values!$D$5,""),IF($J12=2,Values!$D$5,""))</f>
        <v>NA</v>
      </c>
      <c r="AN12" s="39" t="str">
        <f>IF(AN$4=Values!$K$2,IF($J12=1,Values!$D$5,""),IF($J12=2,Values!$D$5,""))</f>
        <v>NA</v>
      </c>
      <c r="AO12" s="39" t="str">
        <f>IF(AO$4=Values!$K$2,IF($J12=1,Values!$D$5,""),IF($J12=2,Values!$D$5,""))</f>
        <v>NA</v>
      </c>
      <c r="AP12" s="39" t="str">
        <f>IF(AP$4=Values!$K$2,IF($J12=1,Values!$D$5,""),IF($J12=2,Values!$D$5,""))</f>
        <v>NA</v>
      </c>
      <c r="AQ12" s="39" t="str">
        <f>IF(AQ$4=Values!$K$2,IF($J12=1,Values!$D$5,""),IF($J12=2,Values!$D$5,""))</f>
        <v>NA</v>
      </c>
      <c r="AR12" s="39" t="str">
        <f>IF(AR$4=Values!$K$2,IF($J12=1,Values!$D$5,""),IF($J12=2,Values!$D$5,""))</f>
        <v>NA</v>
      </c>
      <c r="AS12" s="39" t="str">
        <f>IF(AS$4=Values!$K$2,IF($J12=1,Values!$D$5,""),IF($J12=2,Values!$D$5,""))</f>
        <v>NA</v>
      </c>
      <c r="AT12" s="39" t="str">
        <f>IF(AT$4=Values!$K$2,IF($J12=1,Values!$D$5,""),IF($J12=2,Values!$D$5,""))</f>
        <v>NA</v>
      </c>
      <c r="AU12" s="39" t="str">
        <f>IF(AU$4=Values!$K$2,IF($J12=1,Values!$D$5,""),IF($J12=2,Values!$D$5,""))</f>
        <v>NA</v>
      </c>
      <c r="AV12" s="39" t="str">
        <f>IF(AV$4=Values!$K$2,IF($J12=1,Values!$D$5,""),IF($J12=2,Values!$D$5,""))</f>
        <v>NA</v>
      </c>
      <c r="AW12" s="39" t="str">
        <f>IF(AW$4=Values!$K$2,IF($J12=1,Values!$D$5,""),IF($J12=2,Values!$D$5,""))</f>
        <v>NA</v>
      </c>
      <c r="AX12" s="39" t="str">
        <f>IF(AX$4=Values!$K$2,IF($J12=1,Values!$D$5,""),IF($J12=2,Values!$D$5,""))</f>
        <v>NA</v>
      </c>
      <c r="AY12" s="39" t="str">
        <f>IF(AY$4=Values!$K$2,IF($J12=1,Values!$D$5,""),IF($J12=2,Values!$D$5,""))</f>
        <v>NA</v>
      </c>
      <c r="AZ12" s="39" t="str">
        <f>IF(AZ$4=Values!$K$2,IF($J12=1,Values!$D$5,""),IF($J12=2,Values!$D$5,""))</f>
        <v>NA</v>
      </c>
      <c r="BA12" s="39" t="str">
        <f>IF(BA$4=Values!$K$2,IF($J12=1,Values!$D$5,""),IF($J12=2,Values!$D$5,""))</f>
        <v>NA</v>
      </c>
      <c r="BB12" s="39" t="str">
        <f>IF(BB$4=Values!$K$2,IF($J12=1,Values!$D$5,""),IF($J12=2,Values!$D$5,""))</f>
        <v>NA</v>
      </c>
      <c r="BC12" s="39" t="str">
        <f>IF(BC$4=Values!$K$2,IF($J12=1,Values!$D$5,""),IF($J12=2,Values!$D$5,""))</f>
        <v>NA</v>
      </c>
      <c r="BD12" s="39" t="str">
        <f>IF(BD$4=Values!$K$2,IF($J12=1,Values!$D$5,""),IF($J12=2,Values!$D$5,""))</f>
        <v>NA</v>
      </c>
      <c r="BE12" s="39" t="str">
        <f>IF(BE$4=Values!$K$2,IF($J12=1,Values!$D$5,""),IF($J12=2,Values!$D$5,""))</f>
        <v>NA</v>
      </c>
      <c r="BF12" s="39" t="str">
        <f>IF(BF$4=Values!$K$2,IF($J12=1,Values!$D$5,""),IF($J12=2,Values!$D$5,""))</f>
        <v>NA</v>
      </c>
      <c r="BG12" s="39" t="str">
        <f>IF(BG$4=Values!$K$2,IF($J12=1,Values!$D$5,""),IF($J12=2,Values!$D$5,""))</f>
        <v>NA</v>
      </c>
      <c r="BH12" s="39" t="str">
        <f>IF(BH$4=Values!$K$2,IF($J12=1,Values!$D$5,""),IF($J12=2,Values!$D$5,""))</f>
        <v>NA</v>
      </c>
      <c r="BI12" s="39" t="str">
        <f>IF(BI$4=Values!$K$2,IF($J12=1,Values!$D$5,""),IF($J12=2,Values!$D$5,""))</f>
        <v>NA</v>
      </c>
      <c r="BJ12" s="39" t="str">
        <f>IF(BJ$4=Values!$K$2,IF($J12=1,Values!$D$5,""),IF($J12=2,Values!$D$5,""))</f>
        <v>NA</v>
      </c>
      <c r="BK12" s="39" t="str">
        <f>IF(BK$4=Values!$K$2,IF($J12=1,Values!$D$5,""),IF($J12=2,Values!$D$5,""))</f>
        <v>NA</v>
      </c>
      <c r="BL12" s="39" t="str">
        <f>IF(BL$4=Values!$K$2,IF($J12=1,Values!$D$5,""),IF($J12=2,Values!$D$5,""))</f>
        <v>NA</v>
      </c>
      <c r="BM12" s="39" t="str">
        <f>IF(BM$4=Values!$K$2,IF($J12=1,Values!$D$5,""),IF($J12=2,Values!$D$5,""))</f>
        <v>NA</v>
      </c>
      <c r="BN12" s="39" t="str">
        <f>IF(BN$4=Values!$K$2,IF($J12=1,Values!$D$5,""),IF($J12=2,Values!$D$5,""))</f>
        <v>NA</v>
      </c>
      <c r="BO12" s="39" t="str">
        <f>IF(BO$4=Values!$K$2,IF($J12=1,Values!$D$5,""),IF($J12=2,Values!$D$5,""))</f>
        <v>NA</v>
      </c>
      <c r="BP12" s="39" t="str">
        <f>IF(BP$4=Values!$K$2,IF($J12=1,Values!$D$5,""),IF($J12=2,Values!$D$5,""))</f>
        <v>NA</v>
      </c>
      <c r="BQ12" s="39" t="str">
        <f>IF(BQ$4=Values!$K$2,IF($J12=1,Values!$D$5,""),IF($J12=2,Values!$D$5,""))</f>
        <v>NA</v>
      </c>
      <c r="BR12" s="39" t="str">
        <f>IF(BR$4=Values!$K$2,IF($J12=1,Values!$D$5,""),IF($J12=2,Values!$D$5,""))</f>
        <v>NA</v>
      </c>
      <c r="BS12" s="39" t="str">
        <f>IF(BS$4=Values!$K$2,IF($J12=1,Values!$D$5,""),IF($J12=2,Values!$D$5,""))</f>
        <v>NA</v>
      </c>
      <c r="BT12" s="39" t="str">
        <f>IF(BT$4=Values!$K$2,IF($J12=1,Values!$D$5,""),IF($J12=2,Values!$D$5,""))</f>
        <v>NA</v>
      </c>
      <c r="BU12" s="39" t="str">
        <f>IF(BU$4=Values!$K$2,IF($J12=1,Values!$D$5,""),IF($J12=2,Values!$D$5,""))</f>
        <v>NA</v>
      </c>
      <c r="BV12" s="39" t="str">
        <f>IF(BV$4=Values!$K$2,IF($J12=1,Values!$D$5,""),IF($J12=2,Values!$D$5,""))</f>
        <v>NA</v>
      </c>
      <c r="BW12" s="39" t="str">
        <f>IF(BW$4=Values!$K$2,IF($J12=1,Values!$D$5,""),IF($J12=2,Values!$D$5,""))</f>
        <v>NA</v>
      </c>
      <c r="BX12" s="39" t="str">
        <f>IF(BX$4=Values!$K$2,IF($J12=1,Values!$D$5,""),IF($J12=2,Values!$D$5,""))</f>
        <v>NA</v>
      </c>
      <c r="BY12" s="39" t="str">
        <f>IF(BY$4=Values!$K$2,IF($J12=1,Values!$D$5,""),IF($J12=2,Values!$D$5,""))</f>
        <v>NA</v>
      </c>
      <c r="BZ12" s="39" t="str">
        <f>IF(BZ$4=Values!$K$2,IF($J12=1,Values!$D$5,""),IF($J12=2,Values!$D$5,""))</f>
        <v>NA</v>
      </c>
      <c r="CA12" s="39" t="str">
        <f>IF(CA$4=Values!$K$2,IF($J12=1,Values!$D$5,""),IF($J12=2,Values!$D$5,""))</f>
        <v>NA</v>
      </c>
      <c r="CB12" s="39" t="str">
        <f>IF(CB$4=Values!$K$2,IF($J12=1,Values!$D$5,""),IF($J12=2,Values!$D$5,""))</f>
        <v>NA</v>
      </c>
      <c r="CC12" s="39" t="str">
        <f>IF(CC$4=Values!$K$2,IF($J12=1,Values!$D$5,""),IF($J12=2,Values!$D$5,""))</f>
        <v>NA</v>
      </c>
      <c r="CD12" s="39" t="str">
        <f>IF(CD$4=Values!$K$2,IF($J12=1,Values!$D$5,""),IF($J12=2,Values!$D$5,""))</f>
        <v>NA</v>
      </c>
      <c r="CE12" s="39" t="str">
        <f>IF(CE$4=Values!$K$2,IF($J12=1,Values!$D$5,""),IF($J12=2,Values!$D$5,""))</f>
        <v>NA</v>
      </c>
      <c r="CF12" s="39" t="str">
        <f>IF(CF$4=Values!$K$2,IF($J12=1,Values!$D$5,""),IF($J12=2,Values!$D$5,""))</f>
        <v>NA</v>
      </c>
      <c r="CG12" s="39" t="str">
        <f>IF(CG$4=Values!$K$2,IF($J12=1,Values!$D$5,""),IF($J12=2,Values!$D$5,""))</f>
        <v>NA</v>
      </c>
      <c r="CH12" s="39" t="str">
        <f>IF(CH$4=Values!$K$2,IF($J12=1,Values!$D$5,""),IF($J12=2,Values!$D$5,""))</f>
        <v>NA</v>
      </c>
      <c r="CI12" s="39" t="str">
        <f>IF(CI$4=Values!$K$2,IF($J12=1,Values!$D$5,""),IF($J12=2,Values!$D$5,""))</f>
        <v>NA</v>
      </c>
      <c r="CJ12" s="39" t="str">
        <f>IF(CJ$4=Values!$K$2,IF($J12=1,Values!$D$5,""),IF($J12=2,Values!$D$5,""))</f>
        <v>NA</v>
      </c>
      <c r="CK12" s="39" t="str">
        <f>IF(CK$4=Values!$K$2,IF($J12=1,Values!$D$5,""),IF($J12=2,Values!$D$5,""))</f>
        <v>NA</v>
      </c>
      <c r="CL12" s="39" t="str">
        <f>IF(CL$4=Values!$K$2,IF($J12=1,Values!$D$5,""),IF($J12=2,Values!$D$5,""))</f>
        <v>NA</v>
      </c>
      <c r="CM12" s="39" t="str">
        <f>IF(CM$4=Values!$K$2,IF($J12=1,Values!$D$5,""),IF($J12=2,Values!$D$5,""))</f>
        <v>NA</v>
      </c>
      <c r="CN12" s="39" t="str">
        <f>IF(CN$4=Values!$K$2,IF($J12=1,Values!$D$5,""),IF($J12=2,Values!$D$5,""))</f>
        <v>NA</v>
      </c>
      <c r="CO12" s="39" t="str">
        <f>IF(CO$4=Values!$K$2,IF($J12=1,Values!$D$5,""),IF($J12=2,Values!$D$5,""))</f>
        <v>NA</v>
      </c>
      <c r="CP12" s="39" t="str">
        <f>IF(CP$4=Values!$K$2,IF($J12=1,Values!$D$5,""),IF($J12=2,Values!$D$5,""))</f>
        <v>NA</v>
      </c>
      <c r="CQ12" s="39" t="str">
        <f>IF(CQ$4=Values!$K$2,IF($J12=1,Values!$D$5,""),IF($J12=2,Values!$D$5,""))</f>
        <v>NA</v>
      </c>
      <c r="CR12" s="39" t="str">
        <f>IF(CR$4=Values!$K$2,IF($J12=1,Values!$D$5,""),IF($J12=2,Values!$D$5,""))</f>
        <v>NA</v>
      </c>
      <c r="CS12" s="39" t="str">
        <f>IF(CS$4=Values!$K$2,IF($J12=1,Values!$D$5,""),IF($J12=2,Values!$D$5,""))</f>
        <v>NA</v>
      </c>
      <c r="CT12" s="39" t="str">
        <f>IF(CT$4=Values!$K$2,IF($J12=1,Values!$D$5,""),IF($J12=2,Values!$D$5,""))</f>
        <v>NA</v>
      </c>
      <c r="CU12" s="39" t="str">
        <f>IF(CU$4=Values!$K$2,IF($J12=1,Values!$D$5,""),IF($J12=2,Values!$D$5,""))</f>
        <v>NA</v>
      </c>
      <c r="CV12" s="39" t="str">
        <f>IF(CV$4=Values!$K$2,IF($J12=1,Values!$D$5,""),IF($J12=2,Values!$D$5,""))</f>
        <v>NA</v>
      </c>
      <c r="CW12" s="39" t="str">
        <f>IF(CW$4=Values!$K$2,IF($J12=1,Values!$D$5,""),IF($J12=2,Values!$D$5,""))</f>
        <v>NA</v>
      </c>
      <c r="CX12" s="39" t="str">
        <f>IF(CX$4=Values!$K$2,IF($J12=1,Values!$D$5,""),IF($J12=2,Values!$D$5,""))</f>
        <v>NA</v>
      </c>
      <c r="CY12" s="39" t="str">
        <f>IF(CY$4=Values!$K$2,IF($J12=1,Values!$D$5,""),IF($J12=2,Values!$D$5,""))</f>
        <v>NA</v>
      </c>
      <c r="CZ12" s="39" t="str">
        <f>IF(CZ$4=Values!$K$2,IF($J12=1,Values!$D$5,""),IF($J12=2,Values!$D$5,""))</f>
        <v>NA</v>
      </c>
      <c r="DA12" s="39" t="str">
        <f>IF(DA$4=Values!$K$2,IF($J12=1,Values!$D$5,""),IF($J12=2,Values!$D$5,""))</f>
        <v>NA</v>
      </c>
      <c r="DB12" s="39" t="str">
        <f>IF(DB$4=Values!$K$2,IF($J12=1,Values!$D$5,""),IF($J12=2,Values!$D$5,""))</f>
        <v>NA</v>
      </c>
      <c r="DC12" s="39" t="str">
        <f>IF(DC$4=Values!$K$2,IF($J12=1,Values!$D$5,""),IF($J12=2,Values!$D$5,""))</f>
        <v>NA</v>
      </c>
      <c r="DD12" s="39" t="str">
        <f>IF(DD$4=Values!$K$2,IF($J12=1,Values!$D$5,""),IF($J12=2,Values!$D$5,""))</f>
        <v>NA</v>
      </c>
      <c r="DE12" s="39" t="str">
        <f>IF(DE$4=Values!$K$2,IF($J12=1,Values!$D$5,""),IF($J12=2,Values!$D$5,""))</f>
        <v>NA</v>
      </c>
      <c r="DF12" s="39" t="str">
        <f>IF(DF$4=Values!$K$2,IF($J12=1,Values!$D$5,""),IF($J12=2,Values!$D$5,""))</f>
        <v>NA</v>
      </c>
      <c r="DG12" s="4"/>
    </row>
    <row r="13" spans="1:111" ht="63">
      <c r="A13" s="222" t="s">
        <v>125</v>
      </c>
      <c r="B13" s="222" t="s">
        <v>149</v>
      </c>
      <c r="C13" s="80" t="s">
        <v>648</v>
      </c>
      <c r="D13" s="10" t="s">
        <v>700</v>
      </c>
      <c r="E13" s="31" t="str">
        <f t="array" ref="E13">IF(COUNTBLANK(K13:DF13)=100,"",IF(COUNTIF(K13:DF13,Values!$D$5)=100-COUNTBLANK(K13:DF13),Values!$C$4,IF(SUMPRODUCT(IF(K13:DF13=Values!$D$4,1,0),IF($K$5:$DF$5=Values!$K$3,1,0))&gt;0,Values!$C$3,IF(SUMPRODUCT(IF(K13:DF13=Values!$D$4,1,0),IF($K$5:$DF$5=Values!$K$2,1,0))&gt;0,Values!$C$6,Values!$C$2))))</f>
        <v>NA</v>
      </c>
      <c r="F13" s="50" t="s">
        <v>4</v>
      </c>
      <c r="G13" s="50" t="s">
        <v>3</v>
      </c>
      <c r="H13" s="50" t="s">
        <v>3</v>
      </c>
      <c r="I13" s="12"/>
      <c r="J13" s="106">
        <v>1</v>
      </c>
      <c r="K13" s="39" t="str">
        <f>IF(K$4=Values!$K$2,IF($J13=1,Values!$D$5,""),IF($J13=2,Values!$D$5,""))</f>
        <v>NA</v>
      </c>
      <c r="L13" s="39" t="str">
        <f>IF(L$4=Values!$K$2,IF($J13=1,Values!$D$5,""),IF($J13=2,Values!$D$5,""))</f>
        <v/>
      </c>
      <c r="M13" s="39" t="str">
        <f>IF(M$4=Values!$K$2,IF($J13=1,Values!$D$5,""),IF($J13=2,Values!$D$5,""))</f>
        <v/>
      </c>
      <c r="N13" s="39" t="str">
        <f>IF(N$4=Values!$K$2,IF($J13=1,Values!$D$5,""),IF($J13=2,Values!$D$5,""))</f>
        <v/>
      </c>
      <c r="O13" s="39" t="str">
        <f>IF(O$4=Values!$K$2,IF($J13=1,Values!$D$5,""),IF($J13=2,Values!$D$5,""))</f>
        <v/>
      </c>
      <c r="P13" s="39" t="str">
        <f>IF(P$4=Values!$K$2,IF($J13=1,Values!$D$5,""),IF($J13=2,Values!$D$5,""))</f>
        <v/>
      </c>
      <c r="Q13" s="39" t="str">
        <f>IF(Q$4=Values!$K$2,IF($J13=1,Values!$D$5,""),IF($J13=2,Values!$D$5,""))</f>
        <v/>
      </c>
      <c r="R13" s="39" t="str">
        <f>IF(R$4=Values!$K$2,IF($J13=1,Values!$D$5,""),IF($J13=2,Values!$D$5,""))</f>
        <v/>
      </c>
      <c r="S13" s="39" t="str">
        <f>IF(S$4=Values!$K$2,IF($J13=1,Values!$D$5,""),IF($J13=2,Values!$D$5,""))</f>
        <v/>
      </c>
      <c r="T13" s="39" t="str">
        <f>IF(T$4=Values!$K$2,IF($J13=1,Values!$D$5,""),IF($J13=2,Values!$D$5,""))</f>
        <v/>
      </c>
      <c r="U13" s="39" t="str">
        <f>IF(U$4=Values!$K$2,IF($J13=1,Values!$D$5,""),IF($J13=2,Values!$D$5,""))</f>
        <v/>
      </c>
      <c r="V13" s="39" t="str">
        <f>IF(V$4=Values!$K$2,IF($J13=1,Values!$D$5,""),IF($J13=2,Values!$D$5,""))</f>
        <v/>
      </c>
      <c r="W13" s="39" t="str">
        <f>IF(W$4=Values!$K$2,IF($J13=1,Values!$D$5,""),IF($J13=2,Values!$D$5,""))</f>
        <v/>
      </c>
      <c r="X13" s="39" t="str">
        <f>IF(X$4=Values!$K$2,IF($J13=1,Values!$D$5,""),IF($J13=2,Values!$D$5,""))</f>
        <v/>
      </c>
      <c r="Y13" s="39" t="str">
        <f>IF(Y$4=Values!$K$2,IF($J13=1,Values!$D$5,""),IF($J13=2,Values!$D$5,""))</f>
        <v/>
      </c>
      <c r="Z13" s="39" t="str">
        <f>IF(Z$4=Values!$K$2,IF($J13=1,Values!$D$5,""),IF($J13=2,Values!$D$5,""))</f>
        <v/>
      </c>
      <c r="AA13" s="39" t="str">
        <f>IF(AA$4=Values!$K$2,IF($J13=1,Values!$D$5,""),IF($J13=2,Values!$D$5,""))</f>
        <v/>
      </c>
      <c r="AB13" s="39" t="str">
        <f>IF(AB$4=Values!$K$2,IF($J13=1,Values!$D$5,""),IF($J13=2,Values!$D$5,""))</f>
        <v/>
      </c>
      <c r="AC13" s="39" t="str">
        <f>IF(AC$4=Values!$K$2,IF($J13=1,Values!$D$5,""),IF($J13=2,Values!$D$5,""))</f>
        <v/>
      </c>
      <c r="AD13" s="39" t="str">
        <f>IF(AD$4=Values!$K$2,IF($J13=1,Values!$D$5,""),IF($J13=2,Values!$D$5,""))</f>
        <v/>
      </c>
      <c r="AE13" s="39" t="str">
        <f>IF(AE$4=Values!$K$2,IF($J13=1,Values!$D$5,""),IF($J13=2,Values!$D$5,""))</f>
        <v/>
      </c>
      <c r="AF13" s="39" t="str">
        <f>IF(AF$4=Values!$K$2,IF($J13=1,Values!$D$5,""),IF($J13=2,Values!$D$5,""))</f>
        <v/>
      </c>
      <c r="AG13" s="39" t="str">
        <f>IF(AG$4=Values!$K$2,IF($J13=1,Values!$D$5,""),IF($J13=2,Values!$D$5,""))</f>
        <v/>
      </c>
      <c r="AH13" s="39" t="str">
        <f>IF(AH$4=Values!$K$2,IF($J13=1,Values!$D$5,""),IF($J13=2,Values!$D$5,""))</f>
        <v/>
      </c>
      <c r="AI13" s="39" t="str">
        <f>IF(AI$4=Values!$K$2,IF($J13=1,Values!$D$5,""),IF($J13=2,Values!$D$5,""))</f>
        <v/>
      </c>
      <c r="AJ13" s="39" t="str">
        <f>IF(AJ$4=Values!$K$2,IF($J13=1,Values!$D$5,""),IF($J13=2,Values!$D$5,""))</f>
        <v/>
      </c>
      <c r="AK13" s="39" t="str">
        <f>IF(AK$4=Values!$K$2,IF($J13=1,Values!$D$5,""),IF($J13=2,Values!$D$5,""))</f>
        <v/>
      </c>
      <c r="AL13" s="39" t="str">
        <f>IF(AL$4=Values!$K$2,IF($J13=1,Values!$D$5,""),IF($J13=2,Values!$D$5,""))</f>
        <v/>
      </c>
      <c r="AM13" s="39" t="str">
        <f>IF(AM$4=Values!$K$2,IF($J13=1,Values!$D$5,""),IF($J13=2,Values!$D$5,""))</f>
        <v/>
      </c>
      <c r="AN13" s="39" t="str">
        <f>IF(AN$4=Values!$K$2,IF($J13=1,Values!$D$5,""),IF($J13=2,Values!$D$5,""))</f>
        <v/>
      </c>
      <c r="AO13" s="39" t="str">
        <f>IF(AO$4=Values!$K$2,IF($J13=1,Values!$D$5,""),IF($J13=2,Values!$D$5,""))</f>
        <v/>
      </c>
      <c r="AP13" s="39" t="str">
        <f>IF(AP$4=Values!$K$2,IF($J13=1,Values!$D$5,""),IF($J13=2,Values!$D$5,""))</f>
        <v/>
      </c>
      <c r="AQ13" s="39" t="str">
        <f>IF(AQ$4=Values!$K$2,IF($J13=1,Values!$D$5,""),IF($J13=2,Values!$D$5,""))</f>
        <v/>
      </c>
      <c r="AR13" s="39" t="str">
        <f>IF(AR$4=Values!$K$2,IF($J13=1,Values!$D$5,""),IF($J13=2,Values!$D$5,""))</f>
        <v/>
      </c>
      <c r="AS13" s="39" t="str">
        <f>IF(AS$4=Values!$K$2,IF($J13=1,Values!$D$5,""),IF($J13=2,Values!$D$5,""))</f>
        <v/>
      </c>
      <c r="AT13" s="39" t="str">
        <f>IF(AT$4=Values!$K$2,IF($J13=1,Values!$D$5,""),IF($J13=2,Values!$D$5,""))</f>
        <v/>
      </c>
      <c r="AU13" s="39" t="str">
        <f>IF(AU$4=Values!$K$2,IF($J13=1,Values!$D$5,""),IF($J13=2,Values!$D$5,""))</f>
        <v/>
      </c>
      <c r="AV13" s="39" t="str">
        <f>IF(AV$4=Values!$K$2,IF($J13=1,Values!$D$5,""),IF($J13=2,Values!$D$5,""))</f>
        <v/>
      </c>
      <c r="AW13" s="39" t="str">
        <f>IF(AW$4=Values!$K$2,IF($J13=1,Values!$D$5,""),IF($J13=2,Values!$D$5,""))</f>
        <v/>
      </c>
      <c r="AX13" s="39" t="str">
        <f>IF(AX$4=Values!$K$2,IF($J13=1,Values!$D$5,""),IF($J13=2,Values!$D$5,""))</f>
        <v/>
      </c>
      <c r="AY13" s="39" t="str">
        <f>IF(AY$4=Values!$K$2,IF($J13=1,Values!$D$5,""),IF($J13=2,Values!$D$5,""))</f>
        <v/>
      </c>
      <c r="AZ13" s="39" t="str">
        <f>IF(AZ$4=Values!$K$2,IF($J13=1,Values!$D$5,""),IF($J13=2,Values!$D$5,""))</f>
        <v/>
      </c>
      <c r="BA13" s="39" t="str">
        <f>IF(BA$4=Values!$K$2,IF($J13=1,Values!$D$5,""),IF($J13=2,Values!$D$5,""))</f>
        <v/>
      </c>
      <c r="BB13" s="39" t="str">
        <f>IF(BB$4=Values!$K$2,IF($J13=1,Values!$D$5,""),IF($J13=2,Values!$D$5,""))</f>
        <v/>
      </c>
      <c r="BC13" s="39" t="str">
        <f>IF(BC$4=Values!$K$2,IF($J13=1,Values!$D$5,""),IF($J13=2,Values!$D$5,""))</f>
        <v/>
      </c>
      <c r="BD13" s="39" t="str">
        <f>IF(BD$4=Values!$K$2,IF($J13=1,Values!$D$5,""),IF($J13=2,Values!$D$5,""))</f>
        <v/>
      </c>
      <c r="BE13" s="39" t="str">
        <f>IF(BE$4=Values!$K$2,IF($J13=1,Values!$D$5,""),IF($J13=2,Values!$D$5,""))</f>
        <v/>
      </c>
      <c r="BF13" s="39" t="str">
        <f>IF(BF$4=Values!$K$2,IF($J13=1,Values!$D$5,""),IF($J13=2,Values!$D$5,""))</f>
        <v/>
      </c>
      <c r="BG13" s="39" t="str">
        <f>IF(BG$4=Values!$K$2,IF($J13=1,Values!$D$5,""),IF($J13=2,Values!$D$5,""))</f>
        <v/>
      </c>
      <c r="BH13" s="39" t="str">
        <f>IF(BH$4=Values!$K$2,IF($J13=1,Values!$D$5,""),IF($J13=2,Values!$D$5,""))</f>
        <v/>
      </c>
      <c r="BI13" s="39" t="str">
        <f>IF(BI$4=Values!$K$2,IF($J13=1,Values!$D$5,""),IF($J13=2,Values!$D$5,""))</f>
        <v/>
      </c>
      <c r="BJ13" s="39" t="str">
        <f>IF(BJ$4=Values!$K$2,IF($J13=1,Values!$D$5,""),IF($J13=2,Values!$D$5,""))</f>
        <v/>
      </c>
      <c r="BK13" s="39" t="str">
        <f>IF(BK$4=Values!$K$2,IF($J13=1,Values!$D$5,""),IF($J13=2,Values!$D$5,""))</f>
        <v/>
      </c>
      <c r="BL13" s="39" t="str">
        <f>IF(BL$4=Values!$K$2,IF($J13=1,Values!$D$5,""),IF($J13=2,Values!$D$5,""))</f>
        <v/>
      </c>
      <c r="BM13" s="39" t="str">
        <f>IF(BM$4=Values!$K$2,IF($J13=1,Values!$D$5,""),IF($J13=2,Values!$D$5,""))</f>
        <v/>
      </c>
      <c r="BN13" s="39" t="str">
        <f>IF(BN$4=Values!$K$2,IF($J13=1,Values!$D$5,""),IF($J13=2,Values!$D$5,""))</f>
        <v/>
      </c>
      <c r="BO13" s="39" t="str">
        <f>IF(BO$4=Values!$K$2,IF($J13=1,Values!$D$5,""),IF($J13=2,Values!$D$5,""))</f>
        <v/>
      </c>
      <c r="BP13" s="39" t="str">
        <f>IF(BP$4=Values!$K$2,IF($J13=1,Values!$D$5,""),IF($J13=2,Values!$D$5,""))</f>
        <v/>
      </c>
      <c r="BQ13" s="39" t="str">
        <f>IF(BQ$4=Values!$K$2,IF($J13=1,Values!$D$5,""),IF($J13=2,Values!$D$5,""))</f>
        <v/>
      </c>
      <c r="BR13" s="39" t="str">
        <f>IF(BR$4=Values!$K$2,IF($J13=1,Values!$D$5,""),IF($J13=2,Values!$D$5,""))</f>
        <v/>
      </c>
      <c r="BS13" s="39" t="str">
        <f>IF(BS$4=Values!$K$2,IF($J13=1,Values!$D$5,""),IF($J13=2,Values!$D$5,""))</f>
        <v/>
      </c>
      <c r="BT13" s="39" t="str">
        <f>IF(BT$4=Values!$K$2,IF($J13=1,Values!$D$5,""),IF($J13=2,Values!$D$5,""))</f>
        <v/>
      </c>
      <c r="BU13" s="39" t="str">
        <f>IF(BU$4=Values!$K$2,IF($J13=1,Values!$D$5,""),IF($J13=2,Values!$D$5,""))</f>
        <v/>
      </c>
      <c r="BV13" s="39" t="str">
        <f>IF(BV$4=Values!$K$2,IF($J13=1,Values!$D$5,""),IF($J13=2,Values!$D$5,""))</f>
        <v/>
      </c>
      <c r="BW13" s="39" t="str">
        <f>IF(BW$4=Values!$K$2,IF($J13=1,Values!$D$5,""),IF($J13=2,Values!$D$5,""))</f>
        <v/>
      </c>
      <c r="BX13" s="39" t="str">
        <f>IF(BX$4=Values!$K$2,IF($J13=1,Values!$D$5,""),IF($J13=2,Values!$D$5,""))</f>
        <v/>
      </c>
      <c r="BY13" s="39" t="str">
        <f>IF(BY$4=Values!$K$2,IF($J13=1,Values!$D$5,""),IF($J13=2,Values!$D$5,""))</f>
        <v/>
      </c>
      <c r="BZ13" s="39" t="str">
        <f>IF(BZ$4=Values!$K$2,IF($J13=1,Values!$D$5,""),IF($J13=2,Values!$D$5,""))</f>
        <v/>
      </c>
      <c r="CA13" s="39" t="str">
        <f>IF(CA$4=Values!$K$2,IF($J13=1,Values!$D$5,""),IF($J13=2,Values!$D$5,""))</f>
        <v/>
      </c>
      <c r="CB13" s="39" t="str">
        <f>IF(CB$4=Values!$K$2,IF($J13=1,Values!$D$5,""),IF($J13=2,Values!$D$5,""))</f>
        <v/>
      </c>
      <c r="CC13" s="39" t="str">
        <f>IF(CC$4=Values!$K$2,IF($J13=1,Values!$D$5,""),IF($J13=2,Values!$D$5,""))</f>
        <v/>
      </c>
      <c r="CD13" s="39" t="str">
        <f>IF(CD$4=Values!$K$2,IF($J13=1,Values!$D$5,""),IF($J13=2,Values!$D$5,""))</f>
        <v/>
      </c>
      <c r="CE13" s="39" t="str">
        <f>IF(CE$4=Values!$K$2,IF($J13=1,Values!$D$5,""),IF($J13=2,Values!$D$5,""))</f>
        <v/>
      </c>
      <c r="CF13" s="39" t="str">
        <f>IF(CF$4=Values!$K$2,IF($J13=1,Values!$D$5,""),IF($J13=2,Values!$D$5,""))</f>
        <v/>
      </c>
      <c r="CG13" s="39" t="str">
        <f>IF(CG$4=Values!$K$2,IF($J13=1,Values!$D$5,""),IF($J13=2,Values!$D$5,""))</f>
        <v/>
      </c>
      <c r="CH13" s="39" t="str">
        <f>IF(CH$4=Values!$K$2,IF($J13=1,Values!$D$5,""),IF($J13=2,Values!$D$5,""))</f>
        <v/>
      </c>
      <c r="CI13" s="39" t="str">
        <f>IF(CI$4=Values!$K$2,IF($J13=1,Values!$D$5,""),IF($J13=2,Values!$D$5,""))</f>
        <v/>
      </c>
      <c r="CJ13" s="39" t="str">
        <f>IF(CJ$4=Values!$K$2,IF($J13=1,Values!$D$5,""),IF($J13=2,Values!$D$5,""))</f>
        <v/>
      </c>
      <c r="CK13" s="39" t="str">
        <f>IF(CK$4=Values!$K$2,IF($J13=1,Values!$D$5,""),IF($J13=2,Values!$D$5,""))</f>
        <v/>
      </c>
      <c r="CL13" s="39" t="str">
        <f>IF(CL$4=Values!$K$2,IF($J13=1,Values!$D$5,""),IF($J13=2,Values!$D$5,""))</f>
        <v/>
      </c>
      <c r="CM13" s="39" t="str">
        <f>IF(CM$4=Values!$K$2,IF($J13=1,Values!$D$5,""),IF($J13=2,Values!$D$5,""))</f>
        <v/>
      </c>
      <c r="CN13" s="39" t="str">
        <f>IF(CN$4=Values!$K$2,IF($J13=1,Values!$D$5,""),IF($J13=2,Values!$D$5,""))</f>
        <v/>
      </c>
      <c r="CO13" s="39" t="str">
        <f>IF(CO$4=Values!$K$2,IF($J13=1,Values!$D$5,""),IF($J13=2,Values!$D$5,""))</f>
        <v/>
      </c>
      <c r="CP13" s="39" t="str">
        <f>IF(CP$4=Values!$K$2,IF($J13=1,Values!$D$5,""),IF($J13=2,Values!$D$5,""))</f>
        <v/>
      </c>
      <c r="CQ13" s="39" t="str">
        <f>IF(CQ$4=Values!$K$2,IF($J13=1,Values!$D$5,""),IF($J13=2,Values!$D$5,""))</f>
        <v/>
      </c>
      <c r="CR13" s="39" t="str">
        <f>IF(CR$4=Values!$K$2,IF($J13=1,Values!$D$5,""),IF($J13=2,Values!$D$5,""))</f>
        <v/>
      </c>
      <c r="CS13" s="39" t="str">
        <f>IF(CS$4=Values!$K$2,IF($J13=1,Values!$D$5,""),IF($J13=2,Values!$D$5,""))</f>
        <v/>
      </c>
      <c r="CT13" s="39" t="str">
        <f>IF(CT$4=Values!$K$2,IF($J13=1,Values!$D$5,""),IF($J13=2,Values!$D$5,""))</f>
        <v/>
      </c>
      <c r="CU13" s="39" t="str">
        <f>IF(CU$4=Values!$K$2,IF($J13=1,Values!$D$5,""),IF($J13=2,Values!$D$5,""))</f>
        <v/>
      </c>
      <c r="CV13" s="39" t="str">
        <f>IF(CV$4=Values!$K$2,IF($J13=1,Values!$D$5,""),IF($J13=2,Values!$D$5,""))</f>
        <v/>
      </c>
      <c r="CW13" s="39" t="str">
        <f>IF(CW$4=Values!$K$2,IF($J13=1,Values!$D$5,""),IF($J13=2,Values!$D$5,""))</f>
        <v/>
      </c>
      <c r="CX13" s="39" t="str">
        <f>IF(CX$4=Values!$K$2,IF($J13=1,Values!$D$5,""),IF($J13=2,Values!$D$5,""))</f>
        <v/>
      </c>
      <c r="CY13" s="39" t="str">
        <f>IF(CY$4=Values!$K$2,IF($J13=1,Values!$D$5,""),IF($J13=2,Values!$D$5,""))</f>
        <v/>
      </c>
      <c r="CZ13" s="39" t="str">
        <f>IF(CZ$4=Values!$K$2,IF($J13=1,Values!$D$5,""),IF($J13=2,Values!$D$5,""))</f>
        <v/>
      </c>
      <c r="DA13" s="39" t="str">
        <f>IF(DA$4=Values!$K$2,IF($J13=1,Values!$D$5,""),IF($J13=2,Values!$D$5,""))</f>
        <v/>
      </c>
      <c r="DB13" s="39" t="str">
        <f>IF(DB$4=Values!$K$2,IF($J13=1,Values!$D$5,""),IF($J13=2,Values!$D$5,""))</f>
        <v/>
      </c>
      <c r="DC13" s="39" t="str">
        <f>IF(DC$4=Values!$K$2,IF($J13=1,Values!$D$5,""),IF($J13=2,Values!$D$5,""))</f>
        <v/>
      </c>
      <c r="DD13" s="39" t="str">
        <f>IF(DD$4=Values!$K$2,IF($J13=1,Values!$D$5,""),IF($J13=2,Values!$D$5,""))</f>
        <v/>
      </c>
      <c r="DE13" s="39" t="str">
        <f>IF(DE$4=Values!$K$2,IF($J13=1,Values!$D$5,""),IF($J13=2,Values!$D$5,""))</f>
        <v/>
      </c>
      <c r="DF13" s="39" t="str">
        <f>IF(DF$4=Values!$K$2,IF($J13=1,Values!$D$5,""),IF($J13=2,Values!$D$5,""))</f>
        <v/>
      </c>
      <c r="DG13" s="4"/>
    </row>
    <row r="14" spans="1:111" ht="150.94999999999999" customHeight="1">
      <c r="A14" s="223"/>
      <c r="B14" s="223"/>
      <c r="C14" s="80" t="s">
        <v>490</v>
      </c>
      <c r="D14" s="80" t="s">
        <v>649</v>
      </c>
      <c r="E14" s="31" t="str">
        <f t="array" ref="E14">IF(COUNTBLANK(K14:DF14)=100,"",IF(COUNTIF(K14:DF14,Values!$D$5)=100-COUNTBLANK(K14:DF14),Values!$C$4,IF(SUMPRODUCT(IF(K14:DF14=Values!$D$4,1,0),IF($K$5:$DF$5=Values!$K$3,1,0))&gt;0,Values!$C$3,IF(SUMPRODUCT(IF(K14:DF14=Values!$D$4,1,0),IF($K$5:$DF$5=Values!$K$2,1,0))&gt;0,Values!$C$6,Values!$C$2))))</f>
        <v>NA</v>
      </c>
      <c r="F14" s="57" t="s">
        <v>4</v>
      </c>
      <c r="G14" s="57" t="s">
        <v>3</v>
      </c>
      <c r="H14" s="50" t="s">
        <v>3</v>
      </c>
      <c r="I14" s="12"/>
      <c r="J14" s="106">
        <v>1</v>
      </c>
      <c r="K14" s="39" t="str">
        <f>IF(K$4=Values!$K$2,IF($J14=1,Values!$D$5,""),IF($J14=2,Values!$D$5,""))</f>
        <v>NA</v>
      </c>
      <c r="L14" s="39" t="str">
        <f>IF(L$4=Values!$K$2,IF($J14=1,Values!$D$5,""),IF($J14=2,Values!$D$5,""))</f>
        <v/>
      </c>
      <c r="M14" s="39" t="str">
        <f>IF(M$4=Values!$K$2,IF($J14=1,Values!$D$5,""),IF($J14=2,Values!$D$5,""))</f>
        <v/>
      </c>
      <c r="N14" s="39" t="str">
        <f>IF(N$4=Values!$K$2,IF($J14=1,Values!$D$5,""),IF($J14=2,Values!$D$5,""))</f>
        <v/>
      </c>
      <c r="O14" s="39" t="str">
        <f>IF(O$4=Values!$K$2,IF($J14=1,Values!$D$5,""),IF($J14=2,Values!$D$5,""))</f>
        <v/>
      </c>
      <c r="P14" s="39" t="str">
        <f>IF(P$4=Values!$K$2,IF($J14=1,Values!$D$5,""),IF($J14=2,Values!$D$5,""))</f>
        <v/>
      </c>
      <c r="Q14" s="39" t="str">
        <f>IF(Q$4=Values!$K$2,IF($J14=1,Values!$D$5,""),IF($J14=2,Values!$D$5,""))</f>
        <v/>
      </c>
      <c r="R14" s="39" t="str">
        <f>IF(R$4=Values!$K$2,IF($J14=1,Values!$D$5,""),IF($J14=2,Values!$D$5,""))</f>
        <v/>
      </c>
      <c r="S14" s="39" t="str">
        <f>IF(S$4=Values!$K$2,IF($J14=1,Values!$D$5,""),IF($J14=2,Values!$D$5,""))</f>
        <v/>
      </c>
      <c r="T14" s="39" t="str">
        <f>IF(T$4=Values!$K$2,IF($J14=1,Values!$D$5,""),IF($J14=2,Values!$D$5,""))</f>
        <v/>
      </c>
      <c r="U14" s="39" t="str">
        <f>IF(U$4=Values!$K$2,IF($J14=1,Values!$D$5,""),IF($J14=2,Values!$D$5,""))</f>
        <v/>
      </c>
      <c r="V14" s="39" t="str">
        <f>IF(V$4=Values!$K$2,IF($J14=1,Values!$D$5,""),IF($J14=2,Values!$D$5,""))</f>
        <v/>
      </c>
      <c r="W14" s="39" t="str">
        <f>IF(W$4=Values!$K$2,IF($J14=1,Values!$D$5,""),IF($J14=2,Values!$D$5,""))</f>
        <v/>
      </c>
      <c r="X14" s="39" t="str">
        <f>IF(X$4=Values!$K$2,IF($J14=1,Values!$D$5,""),IF($J14=2,Values!$D$5,""))</f>
        <v/>
      </c>
      <c r="Y14" s="39" t="str">
        <f>IF(Y$4=Values!$K$2,IF($J14=1,Values!$D$5,""),IF($J14=2,Values!$D$5,""))</f>
        <v/>
      </c>
      <c r="Z14" s="39" t="str">
        <f>IF(Z$4=Values!$K$2,IF($J14=1,Values!$D$5,""),IF($J14=2,Values!$D$5,""))</f>
        <v/>
      </c>
      <c r="AA14" s="39" t="str">
        <f>IF(AA$4=Values!$K$2,IF($J14=1,Values!$D$5,""),IF($J14=2,Values!$D$5,""))</f>
        <v/>
      </c>
      <c r="AB14" s="39" t="str">
        <f>IF(AB$4=Values!$K$2,IF($J14=1,Values!$D$5,""),IF($J14=2,Values!$D$5,""))</f>
        <v/>
      </c>
      <c r="AC14" s="39" t="str">
        <f>IF(AC$4=Values!$K$2,IF($J14=1,Values!$D$5,""),IF($J14=2,Values!$D$5,""))</f>
        <v/>
      </c>
      <c r="AD14" s="39" t="str">
        <f>IF(AD$4=Values!$K$2,IF($J14=1,Values!$D$5,""),IF($J14=2,Values!$D$5,""))</f>
        <v/>
      </c>
      <c r="AE14" s="39" t="str">
        <f>IF(AE$4=Values!$K$2,IF($J14=1,Values!$D$5,""),IF($J14=2,Values!$D$5,""))</f>
        <v/>
      </c>
      <c r="AF14" s="39" t="str">
        <f>IF(AF$4=Values!$K$2,IF($J14=1,Values!$D$5,""),IF($J14=2,Values!$D$5,""))</f>
        <v/>
      </c>
      <c r="AG14" s="39" t="str">
        <f>IF(AG$4=Values!$K$2,IF($J14=1,Values!$D$5,""),IF($J14=2,Values!$D$5,""))</f>
        <v/>
      </c>
      <c r="AH14" s="39" t="str">
        <f>IF(AH$4=Values!$K$2,IF($J14=1,Values!$D$5,""),IF($J14=2,Values!$D$5,""))</f>
        <v/>
      </c>
      <c r="AI14" s="39" t="str">
        <f>IF(AI$4=Values!$K$2,IF($J14=1,Values!$D$5,""),IF($J14=2,Values!$D$5,""))</f>
        <v/>
      </c>
      <c r="AJ14" s="39" t="str">
        <f>IF(AJ$4=Values!$K$2,IF($J14=1,Values!$D$5,""),IF($J14=2,Values!$D$5,""))</f>
        <v/>
      </c>
      <c r="AK14" s="39" t="str">
        <f>IF(AK$4=Values!$K$2,IF($J14=1,Values!$D$5,""),IF($J14=2,Values!$D$5,""))</f>
        <v/>
      </c>
      <c r="AL14" s="39" t="str">
        <f>IF(AL$4=Values!$K$2,IF($J14=1,Values!$D$5,""),IF($J14=2,Values!$D$5,""))</f>
        <v/>
      </c>
      <c r="AM14" s="39" t="str">
        <f>IF(AM$4=Values!$K$2,IF($J14=1,Values!$D$5,""),IF($J14=2,Values!$D$5,""))</f>
        <v/>
      </c>
      <c r="AN14" s="39" t="str">
        <f>IF(AN$4=Values!$K$2,IF($J14=1,Values!$D$5,""),IF($J14=2,Values!$D$5,""))</f>
        <v/>
      </c>
      <c r="AO14" s="39" t="str">
        <f>IF(AO$4=Values!$K$2,IF($J14=1,Values!$D$5,""),IF($J14=2,Values!$D$5,""))</f>
        <v/>
      </c>
      <c r="AP14" s="39" t="str">
        <f>IF(AP$4=Values!$K$2,IF($J14=1,Values!$D$5,""),IF($J14=2,Values!$D$5,""))</f>
        <v/>
      </c>
      <c r="AQ14" s="39" t="str">
        <f>IF(AQ$4=Values!$K$2,IF($J14=1,Values!$D$5,""),IF($J14=2,Values!$D$5,""))</f>
        <v/>
      </c>
      <c r="AR14" s="39" t="str">
        <f>IF(AR$4=Values!$K$2,IF($J14=1,Values!$D$5,""),IF($J14=2,Values!$D$5,""))</f>
        <v/>
      </c>
      <c r="AS14" s="39" t="str">
        <f>IF(AS$4=Values!$K$2,IF($J14=1,Values!$D$5,""),IF($J14=2,Values!$D$5,""))</f>
        <v/>
      </c>
      <c r="AT14" s="39" t="str">
        <f>IF(AT$4=Values!$K$2,IF($J14=1,Values!$D$5,""),IF($J14=2,Values!$D$5,""))</f>
        <v/>
      </c>
      <c r="AU14" s="39" t="str">
        <f>IF(AU$4=Values!$K$2,IF($J14=1,Values!$D$5,""),IF($J14=2,Values!$D$5,""))</f>
        <v/>
      </c>
      <c r="AV14" s="39" t="str">
        <f>IF(AV$4=Values!$K$2,IF($J14=1,Values!$D$5,""),IF($J14=2,Values!$D$5,""))</f>
        <v/>
      </c>
      <c r="AW14" s="39" t="str">
        <f>IF(AW$4=Values!$K$2,IF($J14=1,Values!$D$5,""),IF($J14=2,Values!$D$5,""))</f>
        <v/>
      </c>
      <c r="AX14" s="39" t="str">
        <f>IF(AX$4=Values!$K$2,IF($J14=1,Values!$D$5,""),IF($J14=2,Values!$D$5,""))</f>
        <v/>
      </c>
      <c r="AY14" s="39" t="str">
        <f>IF(AY$4=Values!$K$2,IF($J14=1,Values!$D$5,""),IF($J14=2,Values!$D$5,""))</f>
        <v/>
      </c>
      <c r="AZ14" s="39" t="str">
        <f>IF(AZ$4=Values!$K$2,IF($J14=1,Values!$D$5,""),IF($J14=2,Values!$D$5,""))</f>
        <v/>
      </c>
      <c r="BA14" s="39" t="str">
        <f>IF(BA$4=Values!$K$2,IF($J14=1,Values!$D$5,""),IF($J14=2,Values!$D$5,""))</f>
        <v/>
      </c>
      <c r="BB14" s="39" t="str">
        <f>IF(BB$4=Values!$K$2,IF($J14=1,Values!$D$5,""),IF($J14=2,Values!$D$5,""))</f>
        <v/>
      </c>
      <c r="BC14" s="39" t="str">
        <f>IF(BC$4=Values!$K$2,IF($J14=1,Values!$D$5,""),IF($J14=2,Values!$D$5,""))</f>
        <v/>
      </c>
      <c r="BD14" s="39" t="str">
        <f>IF(BD$4=Values!$K$2,IF($J14=1,Values!$D$5,""),IF($J14=2,Values!$D$5,""))</f>
        <v/>
      </c>
      <c r="BE14" s="39" t="str">
        <f>IF(BE$4=Values!$K$2,IF($J14=1,Values!$D$5,""),IF($J14=2,Values!$D$5,""))</f>
        <v/>
      </c>
      <c r="BF14" s="39" t="str">
        <f>IF(BF$4=Values!$K$2,IF($J14=1,Values!$D$5,""),IF($J14=2,Values!$D$5,""))</f>
        <v/>
      </c>
      <c r="BG14" s="39" t="str">
        <f>IF(BG$4=Values!$K$2,IF($J14=1,Values!$D$5,""),IF($J14=2,Values!$D$5,""))</f>
        <v/>
      </c>
      <c r="BH14" s="39" t="str">
        <f>IF(BH$4=Values!$K$2,IF($J14=1,Values!$D$5,""),IF($J14=2,Values!$D$5,""))</f>
        <v/>
      </c>
      <c r="BI14" s="39" t="str">
        <f>IF(BI$4=Values!$K$2,IF($J14=1,Values!$D$5,""),IF($J14=2,Values!$D$5,""))</f>
        <v/>
      </c>
      <c r="BJ14" s="39" t="str">
        <f>IF(BJ$4=Values!$K$2,IF($J14=1,Values!$D$5,""),IF($J14=2,Values!$D$5,""))</f>
        <v/>
      </c>
      <c r="BK14" s="39" t="str">
        <f>IF(BK$4=Values!$K$2,IF($J14=1,Values!$D$5,""),IF($J14=2,Values!$D$5,""))</f>
        <v/>
      </c>
      <c r="BL14" s="39" t="str">
        <f>IF(BL$4=Values!$K$2,IF($J14=1,Values!$D$5,""),IF($J14=2,Values!$D$5,""))</f>
        <v/>
      </c>
      <c r="BM14" s="39" t="str">
        <f>IF(BM$4=Values!$K$2,IF($J14=1,Values!$D$5,""),IF($J14=2,Values!$D$5,""))</f>
        <v/>
      </c>
      <c r="BN14" s="39" t="str">
        <f>IF(BN$4=Values!$K$2,IF($J14=1,Values!$D$5,""),IF($J14=2,Values!$D$5,""))</f>
        <v/>
      </c>
      <c r="BO14" s="39" t="str">
        <f>IF(BO$4=Values!$K$2,IF($J14=1,Values!$D$5,""),IF($J14=2,Values!$D$5,""))</f>
        <v/>
      </c>
      <c r="BP14" s="39" t="str">
        <f>IF(BP$4=Values!$K$2,IF($J14=1,Values!$D$5,""),IF($J14=2,Values!$D$5,""))</f>
        <v/>
      </c>
      <c r="BQ14" s="39" t="str">
        <f>IF(BQ$4=Values!$K$2,IF($J14=1,Values!$D$5,""),IF($J14=2,Values!$D$5,""))</f>
        <v/>
      </c>
      <c r="BR14" s="39" t="str">
        <f>IF(BR$4=Values!$K$2,IF($J14=1,Values!$D$5,""),IF($J14=2,Values!$D$5,""))</f>
        <v/>
      </c>
      <c r="BS14" s="39" t="str">
        <f>IF(BS$4=Values!$K$2,IF($J14=1,Values!$D$5,""),IF($J14=2,Values!$D$5,""))</f>
        <v/>
      </c>
      <c r="BT14" s="39" t="str">
        <f>IF(BT$4=Values!$K$2,IF($J14=1,Values!$D$5,""),IF($J14=2,Values!$D$5,""))</f>
        <v/>
      </c>
      <c r="BU14" s="39" t="str">
        <f>IF(BU$4=Values!$K$2,IF($J14=1,Values!$D$5,""),IF($J14=2,Values!$D$5,""))</f>
        <v/>
      </c>
      <c r="BV14" s="39" t="str">
        <f>IF(BV$4=Values!$K$2,IF($J14=1,Values!$D$5,""),IF($J14=2,Values!$D$5,""))</f>
        <v/>
      </c>
      <c r="BW14" s="39" t="str">
        <f>IF(BW$4=Values!$K$2,IF($J14=1,Values!$D$5,""),IF($J14=2,Values!$D$5,""))</f>
        <v/>
      </c>
      <c r="BX14" s="39" t="str">
        <f>IF(BX$4=Values!$K$2,IF($J14=1,Values!$D$5,""),IF($J14=2,Values!$D$5,""))</f>
        <v/>
      </c>
      <c r="BY14" s="39" t="str">
        <f>IF(BY$4=Values!$K$2,IF($J14=1,Values!$D$5,""),IF($J14=2,Values!$D$5,""))</f>
        <v/>
      </c>
      <c r="BZ14" s="39" t="str">
        <f>IF(BZ$4=Values!$K$2,IF($J14=1,Values!$D$5,""),IF($J14=2,Values!$D$5,""))</f>
        <v/>
      </c>
      <c r="CA14" s="39" t="str">
        <f>IF(CA$4=Values!$K$2,IF($J14=1,Values!$D$5,""),IF($J14=2,Values!$D$5,""))</f>
        <v/>
      </c>
      <c r="CB14" s="39" t="str">
        <f>IF(CB$4=Values!$K$2,IF($J14=1,Values!$D$5,""),IF($J14=2,Values!$D$5,""))</f>
        <v/>
      </c>
      <c r="CC14" s="39" t="str">
        <f>IF(CC$4=Values!$K$2,IF($J14=1,Values!$D$5,""),IF($J14=2,Values!$D$5,""))</f>
        <v/>
      </c>
      <c r="CD14" s="39" t="str">
        <f>IF(CD$4=Values!$K$2,IF($J14=1,Values!$D$5,""),IF($J14=2,Values!$D$5,""))</f>
        <v/>
      </c>
      <c r="CE14" s="39" t="str">
        <f>IF(CE$4=Values!$K$2,IF($J14=1,Values!$D$5,""),IF($J14=2,Values!$D$5,""))</f>
        <v/>
      </c>
      <c r="CF14" s="39" t="str">
        <f>IF(CF$4=Values!$K$2,IF($J14=1,Values!$D$5,""),IF($J14=2,Values!$D$5,""))</f>
        <v/>
      </c>
      <c r="CG14" s="39" t="str">
        <f>IF(CG$4=Values!$K$2,IF($J14=1,Values!$D$5,""),IF($J14=2,Values!$D$5,""))</f>
        <v/>
      </c>
      <c r="CH14" s="39" t="str">
        <f>IF(CH$4=Values!$K$2,IF($J14=1,Values!$D$5,""),IF($J14=2,Values!$D$5,""))</f>
        <v/>
      </c>
      <c r="CI14" s="39" t="str">
        <f>IF(CI$4=Values!$K$2,IF($J14=1,Values!$D$5,""),IF($J14=2,Values!$D$5,""))</f>
        <v/>
      </c>
      <c r="CJ14" s="39" t="str">
        <f>IF(CJ$4=Values!$K$2,IF($J14=1,Values!$D$5,""),IF($J14=2,Values!$D$5,""))</f>
        <v/>
      </c>
      <c r="CK14" s="39" t="str">
        <f>IF(CK$4=Values!$K$2,IF($J14=1,Values!$D$5,""),IF($J14=2,Values!$D$5,""))</f>
        <v/>
      </c>
      <c r="CL14" s="39" t="str">
        <f>IF(CL$4=Values!$K$2,IF($J14=1,Values!$D$5,""),IF($J14=2,Values!$D$5,""))</f>
        <v/>
      </c>
      <c r="CM14" s="39" t="str">
        <f>IF(CM$4=Values!$K$2,IF($J14=1,Values!$D$5,""),IF($J14=2,Values!$D$5,""))</f>
        <v/>
      </c>
      <c r="CN14" s="39" t="str">
        <f>IF(CN$4=Values!$K$2,IF($J14=1,Values!$D$5,""),IF($J14=2,Values!$D$5,""))</f>
        <v/>
      </c>
      <c r="CO14" s="39" t="str">
        <f>IF(CO$4=Values!$K$2,IF($J14=1,Values!$D$5,""),IF($J14=2,Values!$D$5,""))</f>
        <v/>
      </c>
      <c r="CP14" s="39" t="str">
        <f>IF(CP$4=Values!$K$2,IF($J14=1,Values!$D$5,""),IF($J14=2,Values!$D$5,""))</f>
        <v/>
      </c>
      <c r="CQ14" s="39" t="str">
        <f>IF(CQ$4=Values!$K$2,IF($J14=1,Values!$D$5,""),IF($J14=2,Values!$D$5,""))</f>
        <v/>
      </c>
      <c r="CR14" s="39" t="str">
        <f>IF(CR$4=Values!$K$2,IF($J14=1,Values!$D$5,""),IF($J14=2,Values!$D$5,""))</f>
        <v/>
      </c>
      <c r="CS14" s="39" t="str">
        <f>IF(CS$4=Values!$K$2,IF($J14=1,Values!$D$5,""),IF($J14=2,Values!$D$5,""))</f>
        <v/>
      </c>
      <c r="CT14" s="39" t="str">
        <f>IF(CT$4=Values!$K$2,IF($J14=1,Values!$D$5,""),IF($J14=2,Values!$D$5,""))</f>
        <v/>
      </c>
      <c r="CU14" s="39" t="str">
        <f>IF(CU$4=Values!$K$2,IF($J14=1,Values!$D$5,""),IF($J14=2,Values!$D$5,""))</f>
        <v/>
      </c>
      <c r="CV14" s="39" t="str">
        <f>IF(CV$4=Values!$K$2,IF($J14=1,Values!$D$5,""),IF($J14=2,Values!$D$5,""))</f>
        <v/>
      </c>
      <c r="CW14" s="39" t="str">
        <f>IF(CW$4=Values!$K$2,IF($J14=1,Values!$D$5,""),IF($J14=2,Values!$D$5,""))</f>
        <v/>
      </c>
      <c r="CX14" s="39" t="str">
        <f>IF(CX$4=Values!$K$2,IF($J14=1,Values!$D$5,""),IF($J14=2,Values!$D$5,""))</f>
        <v/>
      </c>
      <c r="CY14" s="39" t="str">
        <f>IF(CY$4=Values!$K$2,IF($J14=1,Values!$D$5,""),IF($J14=2,Values!$D$5,""))</f>
        <v/>
      </c>
      <c r="CZ14" s="39" t="str">
        <f>IF(CZ$4=Values!$K$2,IF($J14=1,Values!$D$5,""),IF($J14=2,Values!$D$5,""))</f>
        <v/>
      </c>
      <c r="DA14" s="39" t="str">
        <f>IF(DA$4=Values!$K$2,IF($J14=1,Values!$D$5,""),IF($J14=2,Values!$D$5,""))</f>
        <v/>
      </c>
      <c r="DB14" s="39" t="str">
        <f>IF(DB$4=Values!$K$2,IF($J14=1,Values!$D$5,""),IF($J14=2,Values!$D$5,""))</f>
        <v/>
      </c>
      <c r="DC14" s="39" t="str">
        <f>IF(DC$4=Values!$K$2,IF($J14=1,Values!$D$5,""),IF($J14=2,Values!$D$5,""))</f>
        <v/>
      </c>
      <c r="DD14" s="39" t="str">
        <f>IF(DD$4=Values!$K$2,IF($J14=1,Values!$D$5,""),IF($J14=2,Values!$D$5,""))</f>
        <v/>
      </c>
      <c r="DE14" s="39" t="str">
        <f>IF(DE$4=Values!$K$2,IF($J14=1,Values!$D$5,""),IF($J14=2,Values!$D$5,""))</f>
        <v/>
      </c>
      <c r="DF14" s="39" t="str">
        <f>IF(DF$4=Values!$K$2,IF($J14=1,Values!$D$5,""),IF($J14=2,Values!$D$5,""))</f>
        <v/>
      </c>
      <c r="DG14" s="4"/>
    </row>
    <row r="15" spans="1:111" ht="141.75" hidden="1">
      <c r="A15" s="208" t="s">
        <v>147</v>
      </c>
      <c r="B15" s="208" t="s">
        <v>340</v>
      </c>
      <c r="C15" s="51" t="s">
        <v>491</v>
      </c>
      <c r="D15" s="51" t="s">
        <v>650</v>
      </c>
      <c r="E15" s="31" t="str">
        <f t="array" ref="E15">IF(COUNTBLANK(K15:DF15)=100,"",IF(COUNTIF(K15:DF15,Values!$D$5)=100-COUNTBLANK(K15:DF15),Values!$C$4,IF(SUMPRODUCT(IF(K15:DF15=Values!$D$4,1,0),IF($K$5:$DF$5=Values!$K$3,1,0))&gt;0,Values!$C$3,IF(SUMPRODUCT(IF(K15:DF15=Values!$D$4,1,0),IF($K$5:$DF$5=Values!$K$2,1,0))&gt;0,Values!$C$6,Values!$C$2))))</f>
        <v/>
      </c>
      <c r="F15" s="57" t="s">
        <v>3</v>
      </c>
      <c r="G15" s="50" t="s">
        <v>3</v>
      </c>
      <c r="H15" s="50" t="s">
        <v>3</v>
      </c>
      <c r="I15" s="11"/>
      <c r="J15" s="106"/>
      <c r="K15" s="39" t="str">
        <f>IF(K$4=Values!$K$2,IF($J15=1,Values!$D$5,""),IF($J15=2,Values!$D$5,""))</f>
        <v/>
      </c>
      <c r="L15" s="39" t="str">
        <f>IF(L$4=Values!$K$2,IF($J15=1,Values!$D$5,""),IF($J15=2,Values!$D$5,""))</f>
        <v/>
      </c>
      <c r="M15" s="39" t="str">
        <f>IF(M$4=Values!$K$2,IF($J15=1,Values!$D$5,""),IF($J15=2,Values!$D$5,""))</f>
        <v/>
      </c>
      <c r="N15" s="39" t="str">
        <f>IF(N$4=Values!$K$2,IF($J15=1,Values!$D$5,""),IF($J15=2,Values!$D$5,""))</f>
        <v/>
      </c>
      <c r="O15" s="39" t="str">
        <f>IF(O$4=Values!$K$2,IF($J15=1,Values!$D$5,""),IF($J15=2,Values!$D$5,""))</f>
        <v/>
      </c>
      <c r="P15" s="39" t="str">
        <f>IF(P$4=Values!$K$2,IF($J15=1,Values!$D$5,""),IF($J15=2,Values!$D$5,""))</f>
        <v/>
      </c>
      <c r="Q15" s="39" t="str">
        <f>IF(Q$4=Values!$K$2,IF($J15=1,Values!$D$5,""),IF($J15=2,Values!$D$5,""))</f>
        <v/>
      </c>
      <c r="R15" s="39" t="str">
        <f>IF(R$4=Values!$K$2,IF($J15=1,Values!$D$5,""),IF($J15=2,Values!$D$5,""))</f>
        <v/>
      </c>
      <c r="S15" s="39" t="str">
        <f>IF(S$4=Values!$K$2,IF($J15=1,Values!$D$5,""),IF($J15=2,Values!$D$5,""))</f>
        <v/>
      </c>
      <c r="T15" s="39" t="str">
        <f>IF(T$4=Values!$K$2,IF($J15=1,Values!$D$5,""),IF($J15=2,Values!$D$5,""))</f>
        <v/>
      </c>
      <c r="U15" s="39" t="str">
        <f>IF(U$4=Values!$K$2,IF($J15=1,Values!$D$5,""),IF($J15=2,Values!$D$5,""))</f>
        <v/>
      </c>
      <c r="V15" s="39" t="str">
        <f>IF(V$4=Values!$K$2,IF($J15=1,Values!$D$5,""),IF($J15=2,Values!$D$5,""))</f>
        <v/>
      </c>
      <c r="W15" s="39" t="str">
        <f>IF(W$4=Values!$K$2,IF($J15=1,Values!$D$5,""),IF($J15=2,Values!$D$5,""))</f>
        <v/>
      </c>
      <c r="X15" s="39" t="str">
        <f>IF(X$4=Values!$K$2,IF($J15=1,Values!$D$5,""),IF($J15=2,Values!$D$5,""))</f>
        <v/>
      </c>
      <c r="Y15" s="39" t="str">
        <f>IF(Y$4=Values!$K$2,IF($J15=1,Values!$D$5,""),IF($J15=2,Values!$D$5,""))</f>
        <v/>
      </c>
      <c r="Z15" s="39" t="str">
        <f>IF(Z$4=Values!$K$2,IF($J15=1,Values!$D$5,""),IF($J15=2,Values!$D$5,""))</f>
        <v/>
      </c>
      <c r="AA15" s="39" t="str">
        <f>IF(AA$4=Values!$K$2,IF($J15=1,Values!$D$5,""),IF($J15=2,Values!$D$5,""))</f>
        <v/>
      </c>
      <c r="AB15" s="39" t="str">
        <f>IF(AB$4=Values!$K$2,IF($J15=1,Values!$D$5,""),IF($J15=2,Values!$D$5,""))</f>
        <v/>
      </c>
      <c r="AC15" s="39" t="str">
        <f>IF(AC$4=Values!$K$2,IF($J15=1,Values!$D$5,""),IF($J15=2,Values!$D$5,""))</f>
        <v/>
      </c>
      <c r="AD15" s="39" t="str">
        <f>IF(AD$4=Values!$K$2,IF($J15=1,Values!$D$5,""),IF($J15=2,Values!$D$5,""))</f>
        <v/>
      </c>
      <c r="AE15" s="39" t="str">
        <f>IF(AE$4=Values!$K$2,IF($J15=1,Values!$D$5,""),IF($J15=2,Values!$D$5,""))</f>
        <v/>
      </c>
      <c r="AF15" s="39" t="str">
        <f>IF(AF$4=Values!$K$2,IF($J15=1,Values!$D$5,""),IF($J15=2,Values!$D$5,""))</f>
        <v/>
      </c>
      <c r="AG15" s="39" t="str">
        <f>IF(AG$4=Values!$K$2,IF($J15=1,Values!$D$5,""),IF($J15=2,Values!$D$5,""))</f>
        <v/>
      </c>
      <c r="AH15" s="39" t="str">
        <f>IF(AH$4=Values!$K$2,IF($J15=1,Values!$D$5,""),IF($J15=2,Values!$D$5,""))</f>
        <v/>
      </c>
      <c r="AI15" s="39" t="str">
        <f>IF(AI$4=Values!$K$2,IF($J15=1,Values!$D$5,""),IF($J15=2,Values!$D$5,""))</f>
        <v/>
      </c>
      <c r="AJ15" s="39" t="str">
        <f>IF(AJ$4=Values!$K$2,IF($J15=1,Values!$D$5,""),IF($J15=2,Values!$D$5,""))</f>
        <v/>
      </c>
      <c r="AK15" s="39" t="str">
        <f>IF(AK$4=Values!$K$2,IF($J15=1,Values!$D$5,""),IF($J15=2,Values!$D$5,""))</f>
        <v/>
      </c>
      <c r="AL15" s="39" t="str">
        <f>IF(AL$4=Values!$K$2,IF($J15=1,Values!$D$5,""),IF($J15=2,Values!$D$5,""))</f>
        <v/>
      </c>
      <c r="AM15" s="39" t="str">
        <f>IF(AM$4=Values!$K$2,IF($J15=1,Values!$D$5,""),IF($J15=2,Values!$D$5,""))</f>
        <v/>
      </c>
      <c r="AN15" s="39" t="str">
        <f>IF(AN$4=Values!$K$2,IF($J15=1,Values!$D$5,""),IF($J15=2,Values!$D$5,""))</f>
        <v/>
      </c>
      <c r="AO15" s="39" t="str">
        <f>IF(AO$4=Values!$K$2,IF($J15=1,Values!$D$5,""),IF($J15=2,Values!$D$5,""))</f>
        <v/>
      </c>
      <c r="AP15" s="39" t="str">
        <f>IF(AP$4=Values!$K$2,IF($J15=1,Values!$D$5,""),IF($J15=2,Values!$D$5,""))</f>
        <v/>
      </c>
      <c r="AQ15" s="39" t="str">
        <f>IF(AQ$4=Values!$K$2,IF($J15=1,Values!$D$5,""),IF($J15=2,Values!$D$5,""))</f>
        <v/>
      </c>
      <c r="AR15" s="39" t="str">
        <f>IF(AR$4=Values!$K$2,IF($J15=1,Values!$D$5,""),IF($J15=2,Values!$D$5,""))</f>
        <v/>
      </c>
      <c r="AS15" s="39" t="str">
        <f>IF(AS$4=Values!$K$2,IF($J15=1,Values!$D$5,""),IF($J15=2,Values!$D$5,""))</f>
        <v/>
      </c>
      <c r="AT15" s="39" t="str">
        <f>IF(AT$4=Values!$K$2,IF($J15=1,Values!$D$5,""),IF($J15=2,Values!$D$5,""))</f>
        <v/>
      </c>
      <c r="AU15" s="39" t="str">
        <f>IF(AU$4=Values!$K$2,IF($J15=1,Values!$D$5,""),IF($J15=2,Values!$D$5,""))</f>
        <v/>
      </c>
      <c r="AV15" s="39" t="str">
        <f>IF(AV$4=Values!$K$2,IF($J15=1,Values!$D$5,""),IF($J15=2,Values!$D$5,""))</f>
        <v/>
      </c>
      <c r="AW15" s="39" t="str">
        <f>IF(AW$4=Values!$K$2,IF($J15=1,Values!$D$5,""),IF($J15=2,Values!$D$5,""))</f>
        <v/>
      </c>
      <c r="AX15" s="39" t="str">
        <f>IF(AX$4=Values!$K$2,IF($J15=1,Values!$D$5,""),IF($J15=2,Values!$D$5,""))</f>
        <v/>
      </c>
      <c r="AY15" s="39" t="str">
        <f>IF(AY$4=Values!$K$2,IF($J15=1,Values!$D$5,""),IF($J15=2,Values!$D$5,""))</f>
        <v/>
      </c>
      <c r="AZ15" s="39" t="str">
        <f>IF(AZ$4=Values!$K$2,IF($J15=1,Values!$D$5,""),IF($J15=2,Values!$D$5,""))</f>
        <v/>
      </c>
      <c r="BA15" s="39" t="str">
        <f>IF(BA$4=Values!$K$2,IF($J15=1,Values!$D$5,""),IF($J15=2,Values!$D$5,""))</f>
        <v/>
      </c>
      <c r="BB15" s="39" t="str">
        <f>IF(BB$4=Values!$K$2,IF($J15=1,Values!$D$5,""),IF($J15=2,Values!$D$5,""))</f>
        <v/>
      </c>
      <c r="BC15" s="39" t="str">
        <f>IF(BC$4=Values!$K$2,IF($J15=1,Values!$D$5,""),IF($J15=2,Values!$D$5,""))</f>
        <v/>
      </c>
      <c r="BD15" s="39" t="str">
        <f>IF(BD$4=Values!$K$2,IF($J15=1,Values!$D$5,""),IF($J15=2,Values!$D$5,""))</f>
        <v/>
      </c>
      <c r="BE15" s="39" t="str">
        <f>IF(BE$4=Values!$K$2,IF($J15=1,Values!$D$5,""),IF($J15=2,Values!$D$5,""))</f>
        <v/>
      </c>
      <c r="BF15" s="39" t="str">
        <f>IF(BF$4=Values!$K$2,IF($J15=1,Values!$D$5,""),IF($J15=2,Values!$D$5,""))</f>
        <v/>
      </c>
      <c r="BG15" s="39" t="str">
        <f>IF(BG$4=Values!$K$2,IF($J15=1,Values!$D$5,""),IF($J15=2,Values!$D$5,""))</f>
        <v/>
      </c>
      <c r="BH15" s="39" t="str">
        <f>IF(BH$4=Values!$K$2,IF($J15=1,Values!$D$5,""),IF($J15=2,Values!$D$5,""))</f>
        <v/>
      </c>
      <c r="BI15" s="39" t="str">
        <f>IF(BI$4=Values!$K$2,IF($J15=1,Values!$D$5,""),IF($J15=2,Values!$D$5,""))</f>
        <v/>
      </c>
      <c r="BJ15" s="39" t="str">
        <f>IF(BJ$4=Values!$K$2,IF($J15=1,Values!$D$5,""),IF($J15=2,Values!$D$5,""))</f>
        <v/>
      </c>
      <c r="BK15" s="39" t="str">
        <f>IF(BK$4=Values!$K$2,IF($J15=1,Values!$D$5,""),IF($J15=2,Values!$D$5,""))</f>
        <v/>
      </c>
      <c r="BL15" s="39" t="str">
        <f>IF(BL$4=Values!$K$2,IF($J15=1,Values!$D$5,""),IF($J15=2,Values!$D$5,""))</f>
        <v/>
      </c>
      <c r="BM15" s="39" t="str">
        <f>IF(BM$4=Values!$K$2,IF($J15=1,Values!$D$5,""),IF($J15=2,Values!$D$5,""))</f>
        <v/>
      </c>
      <c r="BN15" s="39" t="str">
        <f>IF(BN$4=Values!$K$2,IF($J15=1,Values!$D$5,""),IF($J15=2,Values!$D$5,""))</f>
        <v/>
      </c>
      <c r="BO15" s="39" t="str">
        <f>IF(BO$4=Values!$K$2,IF($J15=1,Values!$D$5,""),IF($J15=2,Values!$D$5,""))</f>
        <v/>
      </c>
      <c r="BP15" s="39" t="str">
        <f>IF(BP$4=Values!$K$2,IF($J15=1,Values!$D$5,""),IF($J15=2,Values!$D$5,""))</f>
        <v/>
      </c>
      <c r="BQ15" s="39" t="str">
        <f>IF(BQ$4=Values!$K$2,IF($J15=1,Values!$D$5,""),IF($J15=2,Values!$D$5,""))</f>
        <v/>
      </c>
      <c r="BR15" s="39" t="str">
        <f>IF(BR$4=Values!$K$2,IF($J15=1,Values!$D$5,""),IF($J15=2,Values!$D$5,""))</f>
        <v/>
      </c>
      <c r="BS15" s="39" t="str">
        <f>IF(BS$4=Values!$K$2,IF($J15=1,Values!$D$5,""),IF($J15=2,Values!$D$5,""))</f>
        <v/>
      </c>
      <c r="BT15" s="39" t="str">
        <f>IF(BT$4=Values!$K$2,IF($J15=1,Values!$D$5,""),IF($J15=2,Values!$D$5,""))</f>
        <v/>
      </c>
      <c r="BU15" s="39" t="str">
        <f>IF(BU$4=Values!$K$2,IF($J15=1,Values!$D$5,""),IF($J15=2,Values!$D$5,""))</f>
        <v/>
      </c>
      <c r="BV15" s="39" t="str">
        <f>IF(BV$4=Values!$K$2,IF($J15=1,Values!$D$5,""),IF($J15=2,Values!$D$5,""))</f>
        <v/>
      </c>
      <c r="BW15" s="39" t="str">
        <f>IF(BW$4=Values!$K$2,IF($J15=1,Values!$D$5,""),IF($J15=2,Values!$D$5,""))</f>
        <v/>
      </c>
      <c r="BX15" s="39" t="str">
        <f>IF(BX$4=Values!$K$2,IF($J15=1,Values!$D$5,""),IF($J15=2,Values!$D$5,""))</f>
        <v/>
      </c>
      <c r="BY15" s="39" t="str">
        <f>IF(BY$4=Values!$K$2,IF($J15=1,Values!$D$5,""),IF($J15=2,Values!$D$5,""))</f>
        <v/>
      </c>
      <c r="BZ15" s="39" t="str">
        <f>IF(BZ$4=Values!$K$2,IF($J15=1,Values!$D$5,""),IF($J15=2,Values!$D$5,""))</f>
        <v/>
      </c>
      <c r="CA15" s="39" t="str">
        <f>IF(CA$4=Values!$K$2,IF($J15=1,Values!$D$5,""),IF($J15=2,Values!$D$5,""))</f>
        <v/>
      </c>
      <c r="CB15" s="39" t="str">
        <f>IF(CB$4=Values!$K$2,IF($J15=1,Values!$D$5,""),IF($J15=2,Values!$D$5,""))</f>
        <v/>
      </c>
      <c r="CC15" s="39" t="str">
        <f>IF(CC$4=Values!$K$2,IF($J15=1,Values!$D$5,""),IF($J15=2,Values!$D$5,""))</f>
        <v/>
      </c>
      <c r="CD15" s="39" t="str">
        <f>IF(CD$4=Values!$K$2,IF($J15=1,Values!$D$5,""),IF($J15=2,Values!$D$5,""))</f>
        <v/>
      </c>
      <c r="CE15" s="39" t="str">
        <f>IF(CE$4=Values!$K$2,IF($J15=1,Values!$D$5,""),IF($J15=2,Values!$D$5,""))</f>
        <v/>
      </c>
      <c r="CF15" s="39" t="str">
        <f>IF(CF$4=Values!$K$2,IF($J15=1,Values!$D$5,""),IF($J15=2,Values!$D$5,""))</f>
        <v/>
      </c>
      <c r="CG15" s="39" t="str">
        <f>IF(CG$4=Values!$K$2,IF($J15=1,Values!$D$5,""),IF($J15=2,Values!$D$5,""))</f>
        <v/>
      </c>
      <c r="CH15" s="39" t="str">
        <f>IF(CH$4=Values!$K$2,IF($J15=1,Values!$D$5,""),IF($J15=2,Values!$D$5,""))</f>
        <v/>
      </c>
      <c r="CI15" s="39" t="str">
        <f>IF(CI$4=Values!$K$2,IF($J15=1,Values!$D$5,""),IF($J15=2,Values!$D$5,""))</f>
        <v/>
      </c>
      <c r="CJ15" s="39" t="str">
        <f>IF(CJ$4=Values!$K$2,IF($J15=1,Values!$D$5,""),IF($J15=2,Values!$D$5,""))</f>
        <v/>
      </c>
      <c r="CK15" s="39" t="str">
        <f>IF(CK$4=Values!$K$2,IF($J15=1,Values!$D$5,""),IF($J15=2,Values!$D$5,""))</f>
        <v/>
      </c>
      <c r="CL15" s="39" t="str">
        <f>IF(CL$4=Values!$K$2,IF($J15=1,Values!$D$5,""),IF($J15=2,Values!$D$5,""))</f>
        <v/>
      </c>
      <c r="CM15" s="39" t="str">
        <f>IF(CM$4=Values!$K$2,IF($J15=1,Values!$D$5,""),IF($J15=2,Values!$D$5,""))</f>
        <v/>
      </c>
      <c r="CN15" s="39" t="str">
        <f>IF(CN$4=Values!$K$2,IF($J15=1,Values!$D$5,""),IF($J15=2,Values!$D$5,""))</f>
        <v/>
      </c>
      <c r="CO15" s="39" t="str">
        <f>IF(CO$4=Values!$K$2,IF($J15=1,Values!$D$5,""),IF($J15=2,Values!$D$5,""))</f>
        <v/>
      </c>
      <c r="CP15" s="39" t="str">
        <f>IF(CP$4=Values!$K$2,IF($J15=1,Values!$D$5,""),IF($J15=2,Values!$D$5,""))</f>
        <v/>
      </c>
      <c r="CQ15" s="39" t="str">
        <f>IF(CQ$4=Values!$K$2,IF($J15=1,Values!$D$5,""),IF($J15=2,Values!$D$5,""))</f>
        <v/>
      </c>
      <c r="CR15" s="39" t="str">
        <f>IF(CR$4=Values!$K$2,IF($J15=1,Values!$D$5,""),IF($J15=2,Values!$D$5,""))</f>
        <v/>
      </c>
      <c r="CS15" s="39" t="str">
        <f>IF(CS$4=Values!$K$2,IF($J15=1,Values!$D$5,""),IF($J15=2,Values!$D$5,""))</f>
        <v/>
      </c>
      <c r="CT15" s="39" t="str">
        <f>IF(CT$4=Values!$K$2,IF($J15=1,Values!$D$5,""),IF($J15=2,Values!$D$5,""))</f>
        <v/>
      </c>
      <c r="CU15" s="39" t="str">
        <f>IF(CU$4=Values!$K$2,IF($J15=1,Values!$D$5,""),IF($J15=2,Values!$D$5,""))</f>
        <v/>
      </c>
      <c r="CV15" s="39" t="str">
        <f>IF(CV$4=Values!$K$2,IF($J15=1,Values!$D$5,""),IF($J15=2,Values!$D$5,""))</f>
        <v/>
      </c>
      <c r="CW15" s="39" t="str">
        <f>IF(CW$4=Values!$K$2,IF($J15=1,Values!$D$5,""),IF($J15=2,Values!$D$5,""))</f>
        <v/>
      </c>
      <c r="CX15" s="39" t="str">
        <f>IF(CX$4=Values!$K$2,IF($J15=1,Values!$D$5,""),IF($J15=2,Values!$D$5,""))</f>
        <v/>
      </c>
      <c r="CY15" s="39" t="str">
        <f>IF(CY$4=Values!$K$2,IF($J15=1,Values!$D$5,""),IF($J15=2,Values!$D$5,""))</f>
        <v/>
      </c>
      <c r="CZ15" s="39" t="str">
        <f>IF(CZ$4=Values!$K$2,IF($J15=1,Values!$D$5,""),IF($J15=2,Values!$D$5,""))</f>
        <v/>
      </c>
      <c r="DA15" s="39" t="str">
        <f>IF(DA$4=Values!$K$2,IF($J15=1,Values!$D$5,""),IF($J15=2,Values!$D$5,""))</f>
        <v/>
      </c>
      <c r="DB15" s="39" t="str">
        <f>IF(DB$4=Values!$K$2,IF($J15=1,Values!$D$5,""),IF($J15=2,Values!$D$5,""))</f>
        <v/>
      </c>
      <c r="DC15" s="39" t="str">
        <f>IF(DC$4=Values!$K$2,IF($J15=1,Values!$D$5,""),IF($J15=2,Values!$D$5,""))</f>
        <v/>
      </c>
      <c r="DD15" s="39" t="str">
        <f>IF(DD$4=Values!$K$2,IF($J15=1,Values!$D$5,""),IF($J15=2,Values!$D$5,""))</f>
        <v/>
      </c>
      <c r="DE15" s="39" t="str">
        <f>IF(DE$4=Values!$K$2,IF($J15=1,Values!$D$5,""),IF($J15=2,Values!$D$5,""))</f>
        <v/>
      </c>
      <c r="DF15" s="39" t="str">
        <f>IF(DF$4=Values!$K$2,IF($J15=1,Values!$D$5,""),IF($J15=2,Values!$D$5,""))</f>
        <v/>
      </c>
      <c r="DG15" s="33"/>
    </row>
    <row r="16" spans="1:111" ht="94.5" hidden="1">
      <c r="A16" s="209"/>
      <c r="B16" s="209"/>
      <c r="C16" s="136" t="s">
        <v>492</v>
      </c>
      <c r="D16" s="88" t="s">
        <v>202</v>
      </c>
      <c r="E16" s="31" t="str">
        <f t="array" ref="E16">IF(COUNTBLANK(K16:DF16)=100,"",IF(COUNTIF(K16:DF16,Values!$D$5)=100-COUNTBLANK(K16:DF16),Values!$C$4,IF(SUMPRODUCT(IF(K16:DF16=Values!$D$4,1,0),IF($K$5:$DF$5=Values!$K$3,1,0))&gt;0,Values!$C$3,IF(SUMPRODUCT(IF(K16:DF16=Values!$D$4,1,0),IF($K$5:$DF$5=Values!$K$2,1,0))&gt;0,Values!$C$6,Values!$C$2))))</f>
        <v/>
      </c>
      <c r="F16" s="57" t="s">
        <v>3</v>
      </c>
      <c r="G16" s="50" t="s">
        <v>3</v>
      </c>
      <c r="H16" s="50" t="s">
        <v>3</v>
      </c>
      <c r="I16" s="11"/>
      <c r="J16" s="106"/>
      <c r="K16" s="39" t="str">
        <f>IF(K$4=Values!$K$2,IF($J16=1,Values!$D$5,""),IF($J16=2,Values!$D$5,""))</f>
        <v/>
      </c>
      <c r="L16" s="39" t="str">
        <f>IF(L$4=Values!$K$2,IF($J16=1,Values!$D$5,""),IF($J16=2,Values!$D$5,""))</f>
        <v/>
      </c>
      <c r="M16" s="39" t="str">
        <f>IF(M$4=Values!$K$2,IF($J16=1,Values!$D$5,""),IF($J16=2,Values!$D$5,""))</f>
        <v/>
      </c>
      <c r="N16" s="39" t="str">
        <f>IF(N$4=Values!$K$2,IF($J16=1,Values!$D$5,""),IF($J16=2,Values!$D$5,""))</f>
        <v/>
      </c>
      <c r="O16" s="39" t="str">
        <f>IF(O$4=Values!$K$2,IF($J16=1,Values!$D$5,""),IF($J16=2,Values!$D$5,""))</f>
        <v/>
      </c>
      <c r="P16" s="39" t="str">
        <f>IF(P$4=Values!$K$2,IF($J16=1,Values!$D$5,""),IF($J16=2,Values!$D$5,""))</f>
        <v/>
      </c>
      <c r="Q16" s="39" t="str">
        <f>IF(Q$4=Values!$K$2,IF($J16=1,Values!$D$5,""),IF($J16=2,Values!$D$5,""))</f>
        <v/>
      </c>
      <c r="R16" s="39" t="str">
        <f>IF(R$4=Values!$K$2,IF($J16=1,Values!$D$5,""),IF($J16=2,Values!$D$5,""))</f>
        <v/>
      </c>
      <c r="S16" s="39" t="str">
        <f>IF(S$4=Values!$K$2,IF($J16=1,Values!$D$5,""),IF($J16=2,Values!$D$5,""))</f>
        <v/>
      </c>
      <c r="T16" s="39" t="str">
        <f>IF(T$4=Values!$K$2,IF($J16=1,Values!$D$5,""),IF($J16=2,Values!$D$5,""))</f>
        <v/>
      </c>
      <c r="U16" s="39" t="str">
        <f>IF(U$4=Values!$K$2,IF($J16=1,Values!$D$5,""),IF($J16=2,Values!$D$5,""))</f>
        <v/>
      </c>
      <c r="V16" s="39" t="str">
        <f>IF(V$4=Values!$K$2,IF($J16=1,Values!$D$5,""),IF($J16=2,Values!$D$5,""))</f>
        <v/>
      </c>
      <c r="W16" s="39" t="str">
        <f>IF(W$4=Values!$K$2,IF($J16=1,Values!$D$5,""),IF($J16=2,Values!$D$5,""))</f>
        <v/>
      </c>
      <c r="X16" s="39" t="str">
        <f>IF(X$4=Values!$K$2,IF($J16=1,Values!$D$5,""),IF($J16=2,Values!$D$5,""))</f>
        <v/>
      </c>
      <c r="Y16" s="39" t="str">
        <f>IF(Y$4=Values!$K$2,IF($J16=1,Values!$D$5,""),IF($J16=2,Values!$D$5,""))</f>
        <v/>
      </c>
      <c r="Z16" s="39" t="str">
        <f>IF(Z$4=Values!$K$2,IF($J16=1,Values!$D$5,""),IF($J16=2,Values!$D$5,""))</f>
        <v/>
      </c>
      <c r="AA16" s="39" t="str">
        <f>IF(AA$4=Values!$K$2,IF($J16=1,Values!$D$5,""),IF($J16=2,Values!$D$5,""))</f>
        <v/>
      </c>
      <c r="AB16" s="39" t="str">
        <f>IF(AB$4=Values!$K$2,IF($J16=1,Values!$D$5,""),IF($J16=2,Values!$D$5,""))</f>
        <v/>
      </c>
      <c r="AC16" s="39" t="str">
        <f>IF(AC$4=Values!$K$2,IF($J16=1,Values!$D$5,""),IF($J16=2,Values!$D$5,""))</f>
        <v/>
      </c>
      <c r="AD16" s="39" t="str">
        <f>IF(AD$4=Values!$K$2,IF($J16=1,Values!$D$5,""),IF($J16=2,Values!$D$5,""))</f>
        <v/>
      </c>
      <c r="AE16" s="39" t="str">
        <f>IF(AE$4=Values!$K$2,IF($J16=1,Values!$D$5,""),IF($J16=2,Values!$D$5,""))</f>
        <v/>
      </c>
      <c r="AF16" s="39" t="str">
        <f>IF(AF$4=Values!$K$2,IF($J16=1,Values!$D$5,""),IF($J16=2,Values!$D$5,""))</f>
        <v/>
      </c>
      <c r="AG16" s="39" t="str">
        <f>IF(AG$4=Values!$K$2,IF($J16=1,Values!$D$5,""),IF($J16=2,Values!$D$5,""))</f>
        <v/>
      </c>
      <c r="AH16" s="39" t="str">
        <f>IF(AH$4=Values!$K$2,IF($J16=1,Values!$D$5,""),IF($J16=2,Values!$D$5,""))</f>
        <v/>
      </c>
      <c r="AI16" s="39" t="str">
        <f>IF(AI$4=Values!$K$2,IF($J16=1,Values!$D$5,""),IF($J16=2,Values!$D$5,""))</f>
        <v/>
      </c>
      <c r="AJ16" s="39" t="str">
        <f>IF(AJ$4=Values!$K$2,IF($J16=1,Values!$D$5,""),IF($J16=2,Values!$D$5,""))</f>
        <v/>
      </c>
      <c r="AK16" s="39" t="str">
        <f>IF(AK$4=Values!$K$2,IF($J16=1,Values!$D$5,""),IF($J16=2,Values!$D$5,""))</f>
        <v/>
      </c>
      <c r="AL16" s="39" t="str">
        <f>IF(AL$4=Values!$K$2,IF($J16=1,Values!$D$5,""),IF($J16=2,Values!$D$5,""))</f>
        <v/>
      </c>
      <c r="AM16" s="39" t="str">
        <f>IF(AM$4=Values!$K$2,IF($J16=1,Values!$D$5,""),IF($J16=2,Values!$D$5,""))</f>
        <v/>
      </c>
      <c r="AN16" s="39" t="str">
        <f>IF(AN$4=Values!$K$2,IF($J16=1,Values!$D$5,""),IF($J16=2,Values!$D$5,""))</f>
        <v/>
      </c>
      <c r="AO16" s="39" t="str">
        <f>IF(AO$4=Values!$K$2,IF($J16=1,Values!$D$5,""),IF($J16=2,Values!$D$5,""))</f>
        <v/>
      </c>
      <c r="AP16" s="39" t="str">
        <f>IF(AP$4=Values!$K$2,IF($J16=1,Values!$D$5,""),IF($J16=2,Values!$D$5,""))</f>
        <v/>
      </c>
      <c r="AQ16" s="39" t="str">
        <f>IF(AQ$4=Values!$K$2,IF($J16=1,Values!$D$5,""),IF($J16=2,Values!$D$5,""))</f>
        <v/>
      </c>
      <c r="AR16" s="39" t="str">
        <f>IF(AR$4=Values!$K$2,IF($J16=1,Values!$D$5,""),IF($J16=2,Values!$D$5,""))</f>
        <v/>
      </c>
      <c r="AS16" s="39" t="str">
        <f>IF(AS$4=Values!$K$2,IF($J16=1,Values!$D$5,""),IF($J16=2,Values!$D$5,""))</f>
        <v/>
      </c>
      <c r="AT16" s="39" t="str">
        <f>IF(AT$4=Values!$K$2,IF($J16=1,Values!$D$5,""),IF($J16=2,Values!$D$5,""))</f>
        <v/>
      </c>
      <c r="AU16" s="39" t="str">
        <f>IF(AU$4=Values!$K$2,IF($J16=1,Values!$D$5,""),IF($J16=2,Values!$D$5,""))</f>
        <v/>
      </c>
      <c r="AV16" s="39" t="str">
        <f>IF(AV$4=Values!$K$2,IF($J16=1,Values!$D$5,""),IF($J16=2,Values!$D$5,""))</f>
        <v/>
      </c>
      <c r="AW16" s="39" t="str">
        <f>IF(AW$4=Values!$K$2,IF($J16=1,Values!$D$5,""),IF($J16=2,Values!$D$5,""))</f>
        <v/>
      </c>
      <c r="AX16" s="39" t="str">
        <f>IF(AX$4=Values!$K$2,IF($J16=1,Values!$D$5,""),IF($J16=2,Values!$D$5,""))</f>
        <v/>
      </c>
      <c r="AY16" s="39" t="str">
        <f>IF(AY$4=Values!$K$2,IF($J16=1,Values!$D$5,""),IF($J16=2,Values!$D$5,""))</f>
        <v/>
      </c>
      <c r="AZ16" s="39" t="str">
        <f>IF(AZ$4=Values!$K$2,IF($J16=1,Values!$D$5,""),IF($J16=2,Values!$D$5,""))</f>
        <v/>
      </c>
      <c r="BA16" s="39" t="str">
        <f>IF(BA$4=Values!$K$2,IF($J16=1,Values!$D$5,""),IF($J16=2,Values!$D$5,""))</f>
        <v/>
      </c>
      <c r="BB16" s="39" t="str">
        <f>IF(BB$4=Values!$K$2,IF($J16=1,Values!$D$5,""),IF($J16=2,Values!$D$5,""))</f>
        <v/>
      </c>
      <c r="BC16" s="39" t="str">
        <f>IF(BC$4=Values!$K$2,IF($J16=1,Values!$D$5,""),IF($J16=2,Values!$D$5,""))</f>
        <v/>
      </c>
      <c r="BD16" s="39" t="str">
        <f>IF(BD$4=Values!$K$2,IF($J16=1,Values!$D$5,""),IF($J16=2,Values!$D$5,""))</f>
        <v/>
      </c>
      <c r="BE16" s="39" t="str">
        <f>IF(BE$4=Values!$K$2,IF($J16=1,Values!$D$5,""),IF($J16=2,Values!$D$5,""))</f>
        <v/>
      </c>
      <c r="BF16" s="39" t="str">
        <f>IF(BF$4=Values!$K$2,IF($J16=1,Values!$D$5,""),IF($J16=2,Values!$D$5,""))</f>
        <v/>
      </c>
      <c r="BG16" s="39" t="str">
        <f>IF(BG$4=Values!$K$2,IF($J16=1,Values!$D$5,""),IF($J16=2,Values!$D$5,""))</f>
        <v/>
      </c>
      <c r="BH16" s="39" t="str">
        <f>IF(BH$4=Values!$K$2,IF($J16=1,Values!$D$5,""),IF($J16=2,Values!$D$5,""))</f>
        <v/>
      </c>
      <c r="BI16" s="39" t="str">
        <f>IF(BI$4=Values!$K$2,IF($J16=1,Values!$D$5,""),IF($J16=2,Values!$D$5,""))</f>
        <v/>
      </c>
      <c r="BJ16" s="39" t="str">
        <f>IF(BJ$4=Values!$K$2,IF($J16=1,Values!$D$5,""),IF($J16=2,Values!$D$5,""))</f>
        <v/>
      </c>
      <c r="BK16" s="39" t="str">
        <f>IF(BK$4=Values!$K$2,IF($J16=1,Values!$D$5,""),IF($J16=2,Values!$D$5,""))</f>
        <v/>
      </c>
      <c r="BL16" s="39" t="str">
        <f>IF(BL$4=Values!$K$2,IF($J16=1,Values!$D$5,""),IF($J16=2,Values!$D$5,""))</f>
        <v/>
      </c>
      <c r="BM16" s="39" t="str">
        <f>IF(BM$4=Values!$K$2,IF($J16=1,Values!$D$5,""),IF($J16=2,Values!$D$5,""))</f>
        <v/>
      </c>
      <c r="BN16" s="39" t="str">
        <f>IF(BN$4=Values!$K$2,IF($J16=1,Values!$D$5,""),IF($J16=2,Values!$D$5,""))</f>
        <v/>
      </c>
      <c r="BO16" s="39" t="str">
        <f>IF(BO$4=Values!$K$2,IF($J16=1,Values!$D$5,""),IF($J16=2,Values!$D$5,""))</f>
        <v/>
      </c>
      <c r="BP16" s="39" t="str">
        <f>IF(BP$4=Values!$K$2,IF($J16=1,Values!$D$5,""),IF($J16=2,Values!$D$5,""))</f>
        <v/>
      </c>
      <c r="BQ16" s="39" t="str">
        <f>IF(BQ$4=Values!$K$2,IF($J16=1,Values!$D$5,""),IF($J16=2,Values!$D$5,""))</f>
        <v/>
      </c>
      <c r="BR16" s="39" t="str">
        <f>IF(BR$4=Values!$K$2,IF($J16=1,Values!$D$5,""),IF($J16=2,Values!$D$5,""))</f>
        <v/>
      </c>
      <c r="BS16" s="39" t="str">
        <f>IF(BS$4=Values!$K$2,IF($J16=1,Values!$D$5,""),IF($J16=2,Values!$D$5,""))</f>
        <v/>
      </c>
      <c r="BT16" s="39" t="str">
        <f>IF(BT$4=Values!$K$2,IF($J16=1,Values!$D$5,""),IF($J16=2,Values!$D$5,""))</f>
        <v/>
      </c>
      <c r="BU16" s="39" t="str">
        <f>IF(BU$4=Values!$K$2,IF($J16=1,Values!$D$5,""),IF($J16=2,Values!$D$5,""))</f>
        <v/>
      </c>
      <c r="BV16" s="39" t="str">
        <f>IF(BV$4=Values!$K$2,IF($J16=1,Values!$D$5,""),IF($J16=2,Values!$D$5,""))</f>
        <v/>
      </c>
      <c r="BW16" s="39" t="str">
        <f>IF(BW$4=Values!$K$2,IF($J16=1,Values!$D$5,""),IF($J16=2,Values!$D$5,""))</f>
        <v/>
      </c>
      <c r="BX16" s="39" t="str">
        <f>IF(BX$4=Values!$K$2,IF($J16=1,Values!$D$5,""),IF($J16=2,Values!$D$5,""))</f>
        <v/>
      </c>
      <c r="BY16" s="39" t="str">
        <f>IF(BY$4=Values!$K$2,IF($J16=1,Values!$D$5,""),IF($J16=2,Values!$D$5,""))</f>
        <v/>
      </c>
      <c r="BZ16" s="39" t="str">
        <f>IF(BZ$4=Values!$K$2,IF($J16=1,Values!$D$5,""),IF($J16=2,Values!$D$5,""))</f>
        <v/>
      </c>
      <c r="CA16" s="39" t="str">
        <f>IF(CA$4=Values!$K$2,IF($J16=1,Values!$D$5,""),IF($J16=2,Values!$D$5,""))</f>
        <v/>
      </c>
      <c r="CB16" s="39" t="str">
        <f>IF(CB$4=Values!$K$2,IF($J16=1,Values!$D$5,""),IF($J16=2,Values!$D$5,""))</f>
        <v/>
      </c>
      <c r="CC16" s="39" t="str">
        <f>IF(CC$4=Values!$K$2,IF($J16=1,Values!$D$5,""),IF($J16=2,Values!$D$5,""))</f>
        <v/>
      </c>
      <c r="CD16" s="39" t="str">
        <f>IF(CD$4=Values!$K$2,IF($J16=1,Values!$D$5,""),IF($J16=2,Values!$D$5,""))</f>
        <v/>
      </c>
      <c r="CE16" s="39" t="str">
        <f>IF(CE$4=Values!$K$2,IF($J16=1,Values!$D$5,""),IF($J16=2,Values!$D$5,""))</f>
        <v/>
      </c>
      <c r="CF16" s="39" t="str">
        <f>IF(CF$4=Values!$K$2,IF($J16=1,Values!$D$5,""),IF($J16=2,Values!$D$5,""))</f>
        <v/>
      </c>
      <c r="CG16" s="39" t="str">
        <f>IF(CG$4=Values!$K$2,IF($J16=1,Values!$D$5,""),IF($J16=2,Values!$D$5,""))</f>
        <v/>
      </c>
      <c r="CH16" s="39" t="str">
        <f>IF(CH$4=Values!$K$2,IF($J16=1,Values!$D$5,""),IF($J16=2,Values!$D$5,""))</f>
        <v/>
      </c>
      <c r="CI16" s="39" t="str">
        <f>IF(CI$4=Values!$K$2,IF($J16=1,Values!$D$5,""),IF($J16=2,Values!$D$5,""))</f>
        <v/>
      </c>
      <c r="CJ16" s="39" t="str">
        <f>IF(CJ$4=Values!$K$2,IF($J16=1,Values!$D$5,""),IF($J16=2,Values!$D$5,""))</f>
        <v/>
      </c>
      <c r="CK16" s="39" t="str">
        <f>IF(CK$4=Values!$K$2,IF($J16=1,Values!$D$5,""),IF($J16=2,Values!$D$5,""))</f>
        <v/>
      </c>
      <c r="CL16" s="39" t="str">
        <f>IF(CL$4=Values!$K$2,IF($J16=1,Values!$D$5,""),IF($J16=2,Values!$D$5,""))</f>
        <v/>
      </c>
      <c r="CM16" s="39" t="str">
        <f>IF(CM$4=Values!$K$2,IF($J16=1,Values!$D$5,""),IF($J16=2,Values!$D$5,""))</f>
        <v/>
      </c>
      <c r="CN16" s="39" t="str">
        <f>IF(CN$4=Values!$K$2,IF($J16=1,Values!$D$5,""),IF($J16=2,Values!$D$5,""))</f>
        <v/>
      </c>
      <c r="CO16" s="39" t="str">
        <f>IF(CO$4=Values!$K$2,IF($J16=1,Values!$D$5,""),IF($J16=2,Values!$D$5,""))</f>
        <v/>
      </c>
      <c r="CP16" s="39" t="str">
        <f>IF(CP$4=Values!$K$2,IF($J16=1,Values!$D$5,""),IF($J16=2,Values!$D$5,""))</f>
        <v/>
      </c>
      <c r="CQ16" s="39" t="str">
        <f>IF(CQ$4=Values!$K$2,IF($J16=1,Values!$D$5,""),IF($J16=2,Values!$D$5,""))</f>
        <v/>
      </c>
      <c r="CR16" s="39" t="str">
        <f>IF(CR$4=Values!$K$2,IF($J16=1,Values!$D$5,""),IF($J16=2,Values!$D$5,""))</f>
        <v/>
      </c>
      <c r="CS16" s="39" t="str">
        <f>IF(CS$4=Values!$K$2,IF($J16=1,Values!$D$5,""),IF($J16=2,Values!$D$5,""))</f>
        <v/>
      </c>
      <c r="CT16" s="39" t="str">
        <f>IF(CT$4=Values!$K$2,IF($J16=1,Values!$D$5,""),IF($J16=2,Values!$D$5,""))</f>
        <v/>
      </c>
      <c r="CU16" s="39" t="str">
        <f>IF(CU$4=Values!$K$2,IF($J16=1,Values!$D$5,""),IF($J16=2,Values!$D$5,""))</f>
        <v/>
      </c>
      <c r="CV16" s="39" t="str">
        <f>IF(CV$4=Values!$K$2,IF($J16=1,Values!$D$5,""),IF($J16=2,Values!$D$5,""))</f>
        <v/>
      </c>
      <c r="CW16" s="39" t="str">
        <f>IF(CW$4=Values!$K$2,IF($J16=1,Values!$D$5,""),IF($J16=2,Values!$D$5,""))</f>
        <v/>
      </c>
      <c r="CX16" s="39" t="str">
        <f>IF(CX$4=Values!$K$2,IF($J16=1,Values!$D$5,""),IF($J16=2,Values!$D$5,""))</f>
        <v/>
      </c>
      <c r="CY16" s="39" t="str">
        <f>IF(CY$4=Values!$K$2,IF($J16=1,Values!$D$5,""),IF($J16=2,Values!$D$5,""))</f>
        <v/>
      </c>
      <c r="CZ16" s="39" t="str">
        <f>IF(CZ$4=Values!$K$2,IF($J16=1,Values!$D$5,""),IF($J16=2,Values!$D$5,""))</f>
        <v/>
      </c>
      <c r="DA16" s="39" t="str">
        <f>IF(DA$4=Values!$K$2,IF($J16=1,Values!$D$5,""),IF($J16=2,Values!$D$5,""))</f>
        <v/>
      </c>
      <c r="DB16" s="39" t="str">
        <f>IF(DB$4=Values!$K$2,IF($J16=1,Values!$D$5,""),IF($J16=2,Values!$D$5,""))</f>
        <v/>
      </c>
      <c r="DC16" s="39" t="str">
        <f>IF(DC$4=Values!$K$2,IF($J16=1,Values!$D$5,""),IF($J16=2,Values!$D$5,""))</f>
        <v/>
      </c>
      <c r="DD16" s="39" t="str">
        <f>IF(DD$4=Values!$K$2,IF($J16=1,Values!$D$5,""),IF($J16=2,Values!$D$5,""))</f>
        <v/>
      </c>
      <c r="DE16" s="39" t="str">
        <f>IF(DE$4=Values!$K$2,IF($J16=1,Values!$D$5,""),IF($J16=2,Values!$D$5,""))</f>
        <v/>
      </c>
      <c r="DF16" s="39" t="str">
        <f>IF(DF$4=Values!$K$2,IF($J16=1,Values!$D$5,""),IF($J16=2,Values!$D$5,""))</f>
        <v/>
      </c>
      <c r="DG16" s="1"/>
    </row>
    <row r="17" spans="1:111" ht="63">
      <c r="A17" s="209"/>
      <c r="B17" s="209"/>
      <c r="C17" s="136" t="s">
        <v>493</v>
      </c>
      <c r="D17" s="138" t="s">
        <v>181</v>
      </c>
      <c r="E17" s="31" t="str">
        <f t="array" ref="E17">IF(COUNTBLANK(K17:DF17)=100,"",IF(COUNTIF(K17:DF17,Values!$D$5)=100-COUNTBLANK(K17:DF17),Values!$C$4,IF(SUMPRODUCT(IF(K17:DF17=Values!$D$4,1,0),IF($K$5:$DF$5=Values!$K$3,1,0))&gt;0,Values!$C$3,IF(SUMPRODUCT(IF(K17:DF17=Values!$D$4,1,0),IF($K$5:$DF$5=Values!$K$2,1,0))&gt;0,Values!$C$6,Values!$C$2))))</f>
        <v>NA</v>
      </c>
      <c r="F17" s="57" t="s">
        <v>4</v>
      </c>
      <c r="G17" s="50" t="s">
        <v>3</v>
      </c>
      <c r="H17" s="50" t="s">
        <v>3</v>
      </c>
      <c r="I17" s="65"/>
      <c r="J17" s="106">
        <v>1</v>
      </c>
      <c r="K17" s="39" t="str">
        <f>IF(K$4=Values!$K$2,IF($J17=1,Values!$D$5,""),IF($J17=2,Values!$D$5,""))</f>
        <v>NA</v>
      </c>
      <c r="L17" s="39" t="str">
        <f>IF(L$4=Values!$K$2,IF($J17=1,Values!$D$5,""),IF($J17=2,Values!$D$5,""))</f>
        <v/>
      </c>
      <c r="M17" s="39" t="str">
        <f>IF(M$4=Values!$K$2,IF($J17=1,Values!$D$5,""),IF($J17=2,Values!$D$5,""))</f>
        <v/>
      </c>
      <c r="N17" s="39" t="str">
        <f>IF(N$4=Values!$K$2,IF($J17=1,Values!$D$5,""),IF($J17=2,Values!$D$5,""))</f>
        <v/>
      </c>
      <c r="O17" s="39" t="str">
        <f>IF(O$4=Values!$K$2,IF($J17=1,Values!$D$5,""),IF($J17=2,Values!$D$5,""))</f>
        <v/>
      </c>
      <c r="P17" s="39" t="str">
        <f>IF(P$4=Values!$K$2,IF($J17=1,Values!$D$5,""),IF($J17=2,Values!$D$5,""))</f>
        <v/>
      </c>
      <c r="Q17" s="39" t="str">
        <f>IF(Q$4=Values!$K$2,IF($J17=1,Values!$D$5,""),IF($J17=2,Values!$D$5,""))</f>
        <v/>
      </c>
      <c r="R17" s="39" t="str">
        <f>IF(R$4=Values!$K$2,IF($J17=1,Values!$D$5,""),IF($J17=2,Values!$D$5,""))</f>
        <v/>
      </c>
      <c r="S17" s="39" t="str">
        <f>IF(S$4=Values!$K$2,IF($J17=1,Values!$D$5,""),IF($J17=2,Values!$D$5,""))</f>
        <v/>
      </c>
      <c r="T17" s="39" t="str">
        <f>IF(T$4=Values!$K$2,IF($J17=1,Values!$D$5,""),IF($J17=2,Values!$D$5,""))</f>
        <v/>
      </c>
      <c r="U17" s="39" t="str">
        <f>IF(U$4=Values!$K$2,IF($J17=1,Values!$D$5,""),IF($J17=2,Values!$D$5,""))</f>
        <v/>
      </c>
      <c r="V17" s="39" t="str">
        <f>IF(V$4=Values!$K$2,IF($J17=1,Values!$D$5,""),IF($J17=2,Values!$D$5,""))</f>
        <v/>
      </c>
      <c r="W17" s="39" t="str">
        <f>IF(W$4=Values!$K$2,IF($J17=1,Values!$D$5,""),IF($J17=2,Values!$D$5,""))</f>
        <v/>
      </c>
      <c r="X17" s="39" t="str">
        <f>IF(X$4=Values!$K$2,IF($J17=1,Values!$D$5,""),IF($J17=2,Values!$D$5,""))</f>
        <v/>
      </c>
      <c r="Y17" s="39" t="str">
        <f>IF(Y$4=Values!$K$2,IF($J17=1,Values!$D$5,""),IF($J17=2,Values!$D$5,""))</f>
        <v/>
      </c>
      <c r="Z17" s="39" t="str">
        <f>IF(Z$4=Values!$K$2,IF($J17=1,Values!$D$5,""),IF($J17=2,Values!$D$5,""))</f>
        <v/>
      </c>
      <c r="AA17" s="39" t="str">
        <f>IF(AA$4=Values!$K$2,IF($J17=1,Values!$D$5,""),IF($J17=2,Values!$D$5,""))</f>
        <v/>
      </c>
      <c r="AB17" s="39" t="str">
        <f>IF(AB$4=Values!$K$2,IF($J17=1,Values!$D$5,""),IF($J17=2,Values!$D$5,""))</f>
        <v/>
      </c>
      <c r="AC17" s="39" t="str">
        <f>IF(AC$4=Values!$K$2,IF($J17=1,Values!$D$5,""),IF($J17=2,Values!$D$5,""))</f>
        <v/>
      </c>
      <c r="AD17" s="39" t="str">
        <f>IF(AD$4=Values!$K$2,IF($J17=1,Values!$D$5,""),IF($J17=2,Values!$D$5,""))</f>
        <v/>
      </c>
      <c r="AE17" s="39" t="str">
        <f>IF(AE$4=Values!$K$2,IF($J17=1,Values!$D$5,""),IF($J17=2,Values!$D$5,""))</f>
        <v/>
      </c>
      <c r="AF17" s="39" t="str">
        <f>IF(AF$4=Values!$K$2,IF($J17=1,Values!$D$5,""),IF($J17=2,Values!$D$5,""))</f>
        <v/>
      </c>
      <c r="AG17" s="39" t="str">
        <f>IF(AG$4=Values!$K$2,IF($J17=1,Values!$D$5,""),IF($J17=2,Values!$D$5,""))</f>
        <v/>
      </c>
      <c r="AH17" s="39" t="str">
        <f>IF(AH$4=Values!$K$2,IF($J17=1,Values!$D$5,""),IF($J17=2,Values!$D$5,""))</f>
        <v/>
      </c>
      <c r="AI17" s="39" t="str">
        <f>IF(AI$4=Values!$K$2,IF($J17=1,Values!$D$5,""),IF($J17=2,Values!$D$5,""))</f>
        <v/>
      </c>
      <c r="AJ17" s="39" t="str">
        <f>IF(AJ$4=Values!$K$2,IF($J17=1,Values!$D$5,""),IF($J17=2,Values!$D$5,""))</f>
        <v/>
      </c>
      <c r="AK17" s="39" t="str">
        <f>IF(AK$4=Values!$K$2,IF($J17=1,Values!$D$5,""),IF($J17=2,Values!$D$5,""))</f>
        <v/>
      </c>
      <c r="AL17" s="39" t="str">
        <f>IF(AL$4=Values!$K$2,IF($J17=1,Values!$D$5,""),IF($J17=2,Values!$D$5,""))</f>
        <v/>
      </c>
      <c r="AM17" s="39" t="str">
        <f>IF(AM$4=Values!$K$2,IF($J17=1,Values!$D$5,""),IF($J17=2,Values!$D$5,""))</f>
        <v/>
      </c>
      <c r="AN17" s="39" t="str">
        <f>IF(AN$4=Values!$K$2,IF($J17=1,Values!$D$5,""),IF($J17=2,Values!$D$5,""))</f>
        <v/>
      </c>
      <c r="AO17" s="39" t="str">
        <f>IF(AO$4=Values!$K$2,IF($J17=1,Values!$D$5,""),IF($J17=2,Values!$D$5,""))</f>
        <v/>
      </c>
      <c r="AP17" s="39" t="str">
        <f>IF(AP$4=Values!$K$2,IF($J17=1,Values!$D$5,""),IF($J17=2,Values!$D$5,""))</f>
        <v/>
      </c>
      <c r="AQ17" s="39" t="str">
        <f>IF(AQ$4=Values!$K$2,IF($J17=1,Values!$D$5,""),IF($J17=2,Values!$D$5,""))</f>
        <v/>
      </c>
      <c r="AR17" s="39" t="str">
        <f>IF(AR$4=Values!$K$2,IF($J17=1,Values!$D$5,""),IF($J17=2,Values!$D$5,""))</f>
        <v/>
      </c>
      <c r="AS17" s="39" t="str">
        <f>IF(AS$4=Values!$K$2,IF($J17=1,Values!$D$5,""),IF($J17=2,Values!$D$5,""))</f>
        <v/>
      </c>
      <c r="AT17" s="39" t="str">
        <f>IF(AT$4=Values!$K$2,IF($J17=1,Values!$D$5,""),IF($J17=2,Values!$D$5,""))</f>
        <v/>
      </c>
      <c r="AU17" s="39" t="str">
        <f>IF(AU$4=Values!$K$2,IF($J17=1,Values!$D$5,""),IF($J17=2,Values!$D$5,""))</f>
        <v/>
      </c>
      <c r="AV17" s="39" t="str">
        <f>IF(AV$4=Values!$K$2,IF($J17=1,Values!$D$5,""),IF($J17=2,Values!$D$5,""))</f>
        <v/>
      </c>
      <c r="AW17" s="39" t="str">
        <f>IF(AW$4=Values!$K$2,IF($J17=1,Values!$D$5,""),IF($J17=2,Values!$D$5,""))</f>
        <v/>
      </c>
      <c r="AX17" s="39" t="str">
        <f>IF(AX$4=Values!$K$2,IF($J17=1,Values!$D$5,""),IF($J17=2,Values!$D$5,""))</f>
        <v/>
      </c>
      <c r="AY17" s="39" t="str">
        <f>IF(AY$4=Values!$K$2,IF($J17=1,Values!$D$5,""),IF($J17=2,Values!$D$5,""))</f>
        <v/>
      </c>
      <c r="AZ17" s="39" t="str">
        <f>IF(AZ$4=Values!$K$2,IF($J17=1,Values!$D$5,""),IF($J17=2,Values!$D$5,""))</f>
        <v/>
      </c>
      <c r="BA17" s="39" t="str">
        <f>IF(BA$4=Values!$K$2,IF($J17=1,Values!$D$5,""),IF($J17=2,Values!$D$5,""))</f>
        <v/>
      </c>
      <c r="BB17" s="39" t="str">
        <f>IF(BB$4=Values!$K$2,IF($J17=1,Values!$D$5,""),IF($J17=2,Values!$D$5,""))</f>
        <v/>
      </c>
      <c r="BC17" s="39" t="str">
        <f>IF(BC$4=Values!$K$2,IF($J17=1,Values!$D$5,""),IF($J17=2,Values!$D$5,""))</f>
        <v/>
      </c>
      <c r="BD17" s="39" t="str">
        <f>IF(BD$4=Values!$K$2,IF($J17=1,Values!$D$5,""),IF($J17=2,Values!$D$5,""))</f>
        <v/>
      </c>
      <c r="BE17" s="39" t="str">
        <f>IF(BE$4=Values!$K$2,IF($J17=1,Values!$D$5,""),IF($J17=2,Values!$D$5,""))</f>
        <v/>
      </c>
      <c r="BF17" s="39" t="str">
        <f>IF(BF$4=Values!$K$2,IF($J17=1,Values!$D$5,""),IF($J17=2,Values!$D$5,""))</f>
        <v/>
      </c>
      <c r="BG17" s="39" t="str">
        <f>IF(BG$4=Values!$K$2,IF($J17=1,Values!$D$5,""),IF($J17=2,Values!$D$5,""))</f>
        <v/>
      </c>
      <c r="BH17" s="39" t="str">
        <f>IF(BH$4=Values!$K$2,IF($J17=1,Values!$D$5,""),IF($J17=2,Values!$D$5,""))</f>
        <v/>
      </c>
      <c r="BI17" s="39" t="str">
        <f>IF(BI$4=Values!$K$2,IF($J17=1,Values!$D$5,""),IF($J17=2,Values!$D$5,""))</f>
        <v/>
      </c>
      <c r="BJ17" s="39" t="str">
        <f>IF(BJ$4=Values!$K$2,IF($J17=1,Values!$D$5,""),IF($J17=2,Values!$D$5,""))</f>
        <v/>
      </c>
      <c r="BK17" s="39" t="str">
        <f>IF(BK$4=Values!$K$2,IF($J17=1,Values!$D$5,""),IF($J17=2,Values!$D$5,""))</f>
        <v/>
      </c>
      <c r="BL17" s="39" t="str">
        <f>IF(BL$4=Values!$K$2,IF($J17=1,Values!$D$5,""),IF($J17=2,Values!$D$5,""))</f>
        <v/>
      </c>
      <c r="BM17" s="39" t="str">
        <f>IF(BM$4=Values!$K$2,IF($J17=1,Values!$D$5,""),IF($J17=2,Values!$D$5,""))</f>
        <v/>
      </c>
      <c r="BN17" s="39" t="str">
        <f>IF(BN$4=Values!$K$2,IF($J17=1,Values!$D$5,""),IF($J17=2,Values!$D$5,""))</f>
        <v/>
      </c>
      <c r="BO17" s="39" t="str">
        <f>IF(BO$4=Values!$K$2,IF($J17=1,Values!$D$5,""),IF($J17=2,Values!$D$5,""))</f>
        <v/>
      </c>
      <c r="BP17" s="39" t="str">
        <f>IF(BP$4=Values!$K$2,IF($J17=1,Values!$D$5,""),IF($J17=2,Values!$D$5,""))</f>
        <v/>
      </c>
      <c r="BQ17" s="39" t="str">
        <f>IF(BQ$4=Values!$K$2,IF($J17=1,Values!$D$5,""),IF($J17=2,Values!$D$5,""))</f>
        <v/>
      </c>
      <c r="BR17" s="39" t="str">
        <f>IF(BR$4=Values!$K$2,IF($J17=1,Values!$D$5,""),IF($J17=2,Values!$D$5,""))</f>
        <v/>
      </c>
      <c r="BS17" s="39" t="str">
        <f>IF(BS$4=Values!$K$2,IF($J17=1,Values!$D$5,""),IF($J17=2,Values!$D$5,""))</f>
        <v/>
      </c>
      <c r="BT17" s="39" t="str">
        <f>IF(BT$4=Values!$K$2,IF($J17=1,Values!$D$5,""),IF($J17=2,Values!$D$5,""))</f>
        <v/>
      </c>
      <c r="BU17" s="39" t="str">
        <f>IF(BU$4=Values!$K$2,IF($J17=1,Values!$D$5,""),IF($J17=2,Values!$D$5,""))</f>
        <v/>
      </c>
      <c r="BV17" s="39" t="str">
        <f>IF(BV$4=Values!$K$2,IF($J17=1,Values!$D$5,""),IF($J17=2,Values!$D$5,""))</f>
        <v/>
      </c>
      <c r="BW17" s="39" t="str">
        <f>IF(BW$4=Values!$K$2,IF($J17=1,Values!$D$5,""),IF($J17=2,Values!$D$5,""))</f>
        <v/>
      </c>
      <c r="BX17" s="39" t="str">
        <f>IF(BX$4=Values!$K$2,IF($J17=1,Values!$D$5,""),IF($J17=2,Values!$D$5,""))</f>
        <v/>
      </c>
      <c r="BY17" s="39" t="str">
        <f>IF(BY$4=Values!$K$2,IF($J17=1,Values!$D$5,""),IF($J17=2,Values!$D$5,""))</f>
        <v/>
      </c>
      <c r="BZ17" s="39" t="str">
        <f>IF(BZ$4=Values!$K$2,IF($J17=1,Values!$D$5,""),IF($J17=2,Values!$D$5,""))</f>
        <v/>
      </c>
      <c r="CA17" s="39" t="str">
        <f>IF(CA$4=Values!$K$2,IF($J17=1,Values!$D$5,""),IF($J17=2,Values!$D$5,""))</f>
        <v/>
      </c>
      <c r="CB17" s="39" t="str">
        <f>IF(CB$4=Values!$K$2,IF($J17=1,Values!$D$5,""),IF($J17=2,Values!$D$5,""))</f>
        <v/>
      </c>
      <c r="CC17" s="39" t="str">
        <f>IF(CC$4=Values!$K$2,IF($J17=1,Values!$D$5,""),IF($J17=2,Values!$D$5,""))</f>
        <v/>
      </c>
      <c r="CD17" s="39" t="str">
        <f>IF(CD$4=Values!$K$2,IF($J17=1,Values!$D$5,""),IF($J17=2,Values!$D$5,""))</f>
        <v/>
      </c>
      <c r="CE17" s="39" t="str">
        <f>IF(CE$4=Values!$K$2,IF($J17=1,Values!$D$5,""),IF($J17=2,Values!$D$5,""))</f>
        <v/>
      </c>
      <c r="CF17" s="39" t="str">
        <f>IF(CF$4=Values!$K$2,IF($J17=1,Values!$D$5,""),IF($J17=2,Values!$D$5,""))</f>
        <v/>
      </c>
      <c r="CG17" s="39" t="str">
        <f>IF(CG$4=Values!$K$2,IF($J17=1,Values!$D$5,""),IF($J17=2,Values!$D$5,""))</f>
        <v/>
      </c>
      <c r="CH17" s="39" t="str">
        <f>IF(CH$4=Values!$K$2,IF($J17=1,Values!$D$5,""),IF($J17=2,Values!$D$5,""))</f>
        <v/>
      </c>
      <c r="CI17" s="39" t="str">
        <f>IF(CI$4=Values!$K$2,IF($J17=1,Values!$D$5,""),IF($J17=2,Values!$D$5,""))</f>
        <v/>
      </c>
      <c r="CJ17" s="39" t="str">
        <f>IF(CJ$4=Values!$K$2,IF($J17=1,Values!$D$5,""),IF($J17=2,Values!$D$5,""))</f>
        <v/>
      </c>
      <c r="CK17" s="39" t="str">
        <f>IF(CK$4=Values!$K$2,IF($J17=1,Values!$D$5,""),IF($J17=2,Values!$D$5,""))</f>
        <v/>
      </c>
      <c r="CL17" s="39" t="str">
        <f>IF(CL$4=Values!$K$2,IF($J17=1,Values!$D$5,""),IF($J17=2,Values!$D$5,""))</f>
        <v/>
      </c>
      <c r="CM17" s="39" t="str">
        <f>IF(CM$4=Values!$K$2,IF($J17=1,Values!$D$5,""),IF($J17=2,Values!$D$5,""))</f>
        <v/>
      </c>
      <c r="CN17" s="39" t="str">
        <f>IF(CN$4=Values!$K$2,IF($J17=1,Values!$D$5,""),IF($J17=2,Values!$D$5,""))</f>
        <v/>
      </c>
      <c r="CO17" s="39" t="str">
        <f>IF(CO$4=Values!$K$2,IF($J17=1,Values!$D$5,""),IF($J17=2,Values!$D$5,""))</f>
        <v/>
      </c>
      <c r="CP17" s="39" t="str">
        <f>IF(CP$4=Values!$K$2,IF($J17=1,Values!$D$5,""),IF($J17=2,Values!$D$5,""))</f>
        <v/>
      </c>
      <c r="CQ17" s="39" t="str">
        <f>IF(CQ$4=Values!$K$2,IF($J17=1,Values!$D$5,""),IF($J17=2,Values!$D$5,""))</f>
        <v/>
      </c>
      <c r="CR17" s="39" t="str">
        <f>IF(CR$4=Values!$K$2,IF($J17=1,Values!$D$5,""),IF($J17=2,Values!$D$5,""))</f>
        <v/>
      </c>
      <c r="CS17" s="39" t="str">
        <f>IF(CS$4=Values!$K$2,IF($J17=1,Values!$D$5,""),IF($J17=2,Values!$D$5,""))</f>
        <v/>
      </c>
      <c r="CT17" s="39" t="str">
        <f>IF(CT$4=Values!$K$2,IF($J17=1,Values!$D$5,""),IF($J17=2,Values!$D$5,""))</f>
        <v/>
      </c>
      <c r="CU17" s="39" t="str">
        <f>IF(CU$4=Values!$K$2,IF($J17=1,Values!$D$5,""),IF($J17=2,Values!$D$5,""))</f>
        <v/>
      </c>
      <c r="CV17" s="39" t="str">
        <f>IF(CV$4=Values!$K$2,IF($J17=1,Values!$D$5,""),IF($J17=2,Values!$D$5,""))</f>
        <v/>
      </c>
      <c r="CW17" s="39" t="str">
        <f>IF(CW$4=Values!$K$2,IF($J17=1,Values!$D$5,""),IF($J17=2,Values!$D$5,""))</f>
        <v/>
      </c>
      <c r="CX17" s="39" t="str">
        <f>IF(CX$4=Values!$K$2,IF($J17=1,Values!$D$5,""),IF($J17=2,Values!$D$5,""))</f>
        <v/>
      </c>
      <c r="CY17" s="39" t="str">
        <f>IF(CY$4=Values!$K$2,IF($J17=1,Values!$D$5,""),IF($J17=2,Values!$D$5,""))</f>
        <v/>
      </c>
      <c r="CZ17" s="39" t="str">
        <f>IF(CZ$4=Values!$K$2,IF($J17=1,Values!$D$5,""),IF($J17=2,Values!$D$5,""))</f>
        <v/>
      </c>
      <c r="DA17" s="39" t="str">
        <f>IF(DA$4=Values!$K$2,IF($J17=1,Values!$D$5,""),IF($J17=2,Values!$D$5,""))</f>
        <v/>
      </c>
      <c r="DB17" s="39" t="str">
        <f>IF(DB$4=Values!$K$2,IF($J17=1,Values!$D$5,""),IF($J17=2,Values!$D$5,""))</f>
        <v/>
      </c>
      <c r="DC17" s="39" t="str">
        <f>IF(DC$4=Values!$K$2,IF($J17=1,Values!$D$5,""),IF($J17=2,Values!$D$5,""))</f>
        <v/>
      </c>
      <c r="DD17" s="39" t="str">
        <f>IF(DD$4=Values!$K$2,IF($J17=1,Values!$D$5,""),IF($J17=2,Values!$D$5,""))</f>
        <v/>
      </c>
      <c r="DE17" s="39" t="str">
        <f>IF(DE$4=Values!$K$2,IF($J17=1,Values!$D$5,""),IF($J17=2,Values!$D$5,""))</f>
        <v/>
      </c>
      <c r="DF17" s="39" t="str">
        <f>IF(DF$4=Values!$K$2,IF($J17=1,Values!$D$5,""),IF($J17=2,Values!$D$5,""))</f>
        <v/>
      </c>
      <c r="DG17" s="1"/>
    </row>
    <row r="18" spans="1:111" ht="252" hidden="1">
      <c r="A18" s="209"/>
      <c r="B18" s="209"/>
      <c r="C18" s="51" t="s">
        <v>651</v>
      </c>
      <c r="D18" s="29" t="s">
        <v>408</v>
      </c>
      <c r="E18" s="31" t="str">
        <f t="array" ref="E18">IF(COUNTBLANK(K18:DF18)=100,"",IF(COUNTIF(K18:DF18,Values!$D$5)=100-COUNTBLANK(K18:DF18),Values!$C$4,IF(SUMPRODUCT(IF(K18:DF18=Values!$D$4,1,0),IF($K$5:$DF$5=Values!$K$3,1,0))&gt;0,Values!$C$3,IF(SUMPRODUCT(IF(K18:DF18=Values!$D$4,1,0),IF($K$5:$DF$5=Values!$K$2,1,0))&gt;0,Values!$C$6,Values!$C$2))))</f>
        <v/>
      </c>
      <c r="F18" s="57" t="s">
        <v>4</v>
      </c>
      <c r="G18" s="57" t="s">
        <v>3</v>
      </c>
      <c r="H18" s="50" t="s">
        <v>3</v>
      </c>
      <c r="I18" s="39"/>
      <c r="J18" s="114"/>
      <c r="K18" s="39" t="str">
        <f>IF(K$4=Values!$K$2,IF($J18=1,Values!$D$5,""),IF($J18=2,Values!$D$5,""))</f>
        <v/>
      </c>
      <c r="L18" s="39" t="str">
        <f>IF(L$4=Values!$K$2,IF($J18=1,Values!$D$5,""),IF($J18=2,Values!$D$5,""))</f>
        <v/>
      </c>
      <c r="M18" s="39" t="str">
        <f>IF(M$4=Values!$K$2,IF($J18=1,Values!$D$5,""),IF($J18=2,Values!$D$5,""))</f>
        <v/>
      </c>
      <c r="N18" s="39" t="str">
        <f>IF(N$4=Values!$K$2,IF($J18=1,Values!$D$5,""),IF($J18=2,Values!$D$5,""))</f>
        <v/>
      </c>
      <c r="O18" s="39" t="str">
        <f>IF(O$4=Values!$K$2,IF($J18=1,Values!$D$5,""),IF($J18=2,Values!$D$5,""))</f>
        <v/>
      </c>
      <c r="P18" s="39" t="str">
        <f>IF(P$4=Values!$K$2,IF($J18=1,Values!$D$5,""),IF($J18=2,Values!$D$5,""))</f>
        <v/>
      </c>
      <c r="Q18" s="39" t="str">
        <f>IF(Q$4=Values!$K$2,IF($J18=1,Values!$D$5,""),IF($J18=2,Values!$D$5,""))</f>
        <v/>
      </c>
      <c r="R18" s="39" t="str">
        <f>IF(R$4=Values!$K$2,IF($J18=1,Values!$D$5,""),IF($J18=2,Values!$D$5,""))</f>
        <v/>
      </c>
      <c r="S18" s="39" t="str">
        <f>IF(S$4=Values!$K$2,IF($J18=1,Values!$D$5,""),IF($J18=2,Values!$D$5,""))</f>
        <v/>
      </c>
      <c r="T18" s="39" t="str">
        <f>IF(T$4=Values!$K$2,IF($J18=1,Values!$D$5,""),IF($J18=2,Values!$D$5,""))</f>
        <v/>
      </c>
      <c r="U18" s="39" t="str">
        <f>IF(U$4=Values!$K$2,IF($J18=1,Values!$D$5,""),IF($J18=2,Values!$D$5,""))</f>
        <v/>
      </c>
      <c r="V18" s="39" t="str">
        <f>IF(V$4=Values!$K$2,IF($J18=1,Values!$D$5,""),IF($J18=2,Values!$D$5,""))</f>
        <v/>
      </c>
      <c r="W18" s="39" t="str">
        <f>IF(W$4=Values!$K$2,IF($J18=1,Values!$D$5,""),IF($J18=2,Values!$D$5,""))</f>
        <v/>
      </c>
      <c r="X18" s="39" t="str">
        <f>IF(X$4=Values!$K$2,IF($J18=1,Values!$D$5,""),IF($J18=2,Values!$D$5,""))</f>
        <v/>
      </c>
      <c r="Y18" s="39" t="str">
        <f>IF(Y$4=Values!$K$2,IF($J18=1,Values!$D$5,""),IF($J18=2,Values!$D$5,""))</f>
        <v/>
      </c>
      <c r="Z18" s="39" t="str">
        <f>IF(Z$4=Values!$K$2,IF($J18=1,Values!$D$5,""),IF($J18=2,Values!$D$5,""))</f>
        <v/>
      </c>
      <c r="AA18" s="39" t="str">
        <f>IF(AA$4=Values!$K$2,IF($J18=1,Values!$D$5,""),IF($J18=2,Values!$D$5,""))</f>
        <v/>
      </c>
      <c r="AB18" s="39" t="str">
        <f>IF(AB$4=Values!$K$2,IF($J18=1,Values!$D$5,""),IF($J18=2,Values!$D$5,""))</f>
        <v/>
      </c>
      <c r="AC18" s="39" t="str">
        <f>IF(AC$4=Values!$K$2,IF($J18=1,Values!$D$5,""),IF($J18=2,Values!$D$5,""))</f>
        <v/>
      </c>
      <c r="AD18" s="39" t="str">
        <f>IF(AD$4=Values!$K$2,IF($J18=1,Values!$D$5,""),IF($J18=2,Values!$D$5,""))</f>
        <v/>
      </c>
      <c r="AE18" s="39" t="str">
        <f>IF(AE$4=Values!$K$2,IF($J18=1,Values!$D$5,""),IF($J18=2,Values!$D$5,""))</f>
        <v/>
      </c>
      <c r="AF18" s="39" t="str">
        <f>IF(AF$4=Values!$K$2,IF($J18=1,Values!$D$5,""),IF($J18=2,Values!$D$5,""))</f>
        <v/>
      </c>
      <c r="AG18" s="39" t="str">
        <f>IF(AG$4=Values!$K$2,IF($J18=1,Values!$D$5,""),IF($J18=2,Values!$D$5,""))</f>
        <v/>
      </c>
      <c r="AH18" s="39" t="str">
        <f>IF(AH$4=Values!$K$2,IF($J18=1,Values!$D$5,""),IF($J18=2,Values!$D$5,""))</f>
        <v/>
      </c>
      <c r="AI18" s="39" t="str">
        <f>IF(AI$4=Values!$K$2,IF($J18=1,Values!$D$5,""),IF($J18=2,Values!$D$5,""))</f>
        <v/>
      </c>
      <c r="AJ18" s="39" t="str">
        <f>IF(AJ$4=Values!$K$2,IF($J18=1,Values!$D$5,""),IF($J18=2,Values!$D$5,""))</f>
        <v/>
      </c>
      <c r="AK18" s="39" t="str">
        <f>IF(AK$4=Values!$K$2,IF($J18=1,Values!$D$5,""),IF($J18=2,Values!$D$5,""))</f>
        <v/>
      </c>
      <c r="AL18" s="39" t="str">
        <f>IF(AL$4=Values!$K$2,IF($J18=1,Values!$D$5,""),IF($J18=2,Values!$D$5,""))</f>
        <v/>
      </c>
      <c r="AM18" s="39" t="str">
        <f>IF(AM$4=Values!$K$2,IF($J18=1,Values!$D$5,""),IF($J18=2,Values!$D$5,""))</f>
        <v/>
      </c>
      <c r="AN18" s="39" t="str">
        <f>IF(AN$4=Values!$K$2,IF($J18=1,Values!$D$5,""),IF($J18=2,Values!$D$5,""))</f>
        <v/>
      </c>
      <c r="AO18" s="39" t="str">
        <f>IF(AO$4=Values!$K$2,IF($J18=1,Values!$D$5,""),IF($J18=2,Values!$D$5,""))</f>
        <v/>
      </c>
      <c r="AP18" s="39" t="str">
        <f>IF(AP$4=Values!$K$2,IF($J18=1,Values!$D$5,""),IF($J18=2,Values!$D$5,""))</f>
        <v/>
      </c>
      <c r="AQ18" s="39" t="str">
        <f>IF(AQ$4=Values!$K$2,IF($J18=1,Values!$D$5,""),IF($J18=2,Values!$D$5,""))</f>
        <v/>
      </c>
      <c r="AR18" s="39" t="str">
        <f>IF(AR$4=Values!$K$2,IF($J18=1,Values!$D$5,""),IF($J18=2,Values!$D$5,""))</f>
        <v/>
      </c>
      <c r="AS18" s="39" t="str">
        <f>IF(AS$4=Values!$K$2,IF($J18=1,Values!$D$5,""),IF($J18=2,Values!$D$5,""))</f>
        <v/>
      </c>
      <c r="AT18" s="39" t="str">
        <f>IF(AT$4=Values!$K$2,IF($J18=1,Values!$D$5,""),IF($J18=2,Values!$D$5,""))</f>
        <v/>
      </c>
      <c r="AU18" s="39" t="str">
        <f>IF(AU$4=Values!$K$2,IF($J18=1,Values!$D$5,""),IF($J18=2,Values!$D$5,""))</f>
        <v/>
      </c>
      <c r="AV18" s="39" t="str">
        <f>IF(AV$4=Values!$K$2,IF($J18=1,Values!$D$5,""),IF($J18=2,Values!$D$5,""))</f>
        <v/>
      </c>
      <c r="AW18" s="39" t="str">
        <f>IF(AW$4=Values!$K$2,IF($J18=1,Values!$D$5,""),IF($J18=2,Values!$D$5,""))</f>
        <v/>
      </c>
      <c r="AX18" s="39" t="str">
        <f>IF(AX$4=Values!$K$2,IF($J18=1,Values!$D$5,""),IF($J18=2,Values!$D$5,""))</f>
        <v/>
      </c>
      <c r="AY18" s="39" t="str">
        <f>IF(AY$4=Values!$K$2,IF($J18=1,Values!$D$5,""),IF($J18=2,Values!$D$5,""))</f>
        <v/>
      </c>
      <c r="AZ18" s="39" t="str">
        <f>IF(AZ$4=Values!$K$2,IF($J18=1,Values!$D$5,""),IF($J18=2,Values!$D$5,""))</f>
        <v/>
      </c>
      <c r="BA18" s="39" t="str">
        <f>IF(BA$4=Values!$K$2,IF($J18=1,Values!$D$5,""),IF($J18=2,Values!$D$5,""))</f>
        <v/>
      </c>
      <c r="BB18" s="39" t="str">
        <f>IF(BB$4=Values!$K$2,IF($J18=1,Values!$D$5,""),IF($J18=2,Values!$D$5,""))</f>
        <v/>
      </c>
      <c r="BC18" s="39" t="str">
        <f>IF(BC$4=Values!$K$2,IF($J18=1,Values!$D$5,""),IF($J18=2,Values!$D$5,""))</f>
        <v/>
      </c>
      <c r="BD18" s="39" t="str">
        <f>IF(BD$4=Values!$K$2,IF($J18=1,Values!$D$5,""),IF($J18=2,Values!$D$5,""))</f>
        <v/>
      </c>
      <c r="BE18" s="39" t="str">
        <f>IF(BE$4=Values!$K$2,IF($J18=1,Values!$D$5,""),IF($J18=2,Values!$D$5,""))</f>
        <v/>
      </c>
      <c r="BF18" s="39" t="str">
        <f>IF(BF$4=Values!$K$2,IF($J18=1,Values!$D$5,""),IF($J18=2,Values!$D$5,""))</f>
        <v/>
      </c>
      <c r="BG18" s="39" t="str">
        <f>IF(BG$4=Values!$K$2,IF($J18=1,Values!$D$5,""),IF($J18=2,Values!$D$5,""))</f>
        <v/>
      </c>
      <c r="BH18" s="39" t="str">
        <f>IF(BH$4=Values!$K$2,IF($J18=1,Values!$D$5,""),IF($J18=2,Values!$D$5,""))</f>
        <v/>
      </c>
      <c r="BI18" s="39" t="str">
        <f>IF(BI$4=Values!$K$2,IF($J18=1,Values!$D$5,""),IF($J18=2,Values!$D$5,""))</f>
        <v/>
      </c>
      <c r="BJ18" s="39" t="str">
        <f>IF(BJ$4=Values!$K$2,IF($J18=1,Values!$D$5,""),IF($J18=2,Values!$D$5,""))</f>
        <v/>
      </c>
      <c r="BK18" s="39" t="str">
        <f>IF(BK$4=Values!$K$2,IF($J18=1,Values!$D$5,""),IF($J18=2,Values!$D$5,""))</f>
        <v/>
      </c>
      <c r="BL18" s="39" t="str">
        <f>IF(BL$4=Values!$K$2,IF($J18=1,Values!$D$5,""),IF($J18=2,Values!$D$5,""))</f>
        <v/>
      </c>
      <c r="BM18" s="39" t="str">
        <f>IF(BM$4=Values!$K$2,IF($J18=1,Values!$D$5,""),IF($J18=2,Values!$D$5,""))</f>
        <v/>
      </c>
      <c r="BN18" s="39" t="str">
        <f>IF(BN$4=Values!$K$2,IF($J18=1,Values!$D$5,""),IF($J18=2,Values!$D$5,""))</f>
        <v/>
      </c>
      <c r="BO18" s="39" t="str">
        <f>IF(BO$4=Values!$K$2,IF($J18=1,Values!$D$5,""),IF($J18=2,Values!$D$5,""))</f>
        <v/>
      </c>
      <c r="BP18" s="39" t="str">
        <f>IF(BP$4=Values!$K$2,IF($J18=1,Values!$D$5,""),IF($J18=2,Values!$D$5,""))</f>
        <v/>
      </c>
      <c r="BQ18" s="39" t="str">
        <f>IF(BQ$4=Values!$K$2,IF($J18=1,Values!$D$5,""),IF($J18=2,Values!$D$5,""))</f>
        <v/>
      </c>
      <c r="BR18" s="39" t="str">
        <f>IF(BR$4=Values!$K$2,IF($J18=1,Values!$D$5,""),IF($J18=2,Values!$D$5,""))</f>
        <v/>
      </c>
      <c r="BS18" s="39" t="str">
        <f>IF(BS$4=Values!$K$2,IF($J18=1,Values!$D$5,""),IF($J18=2,Values!$D$5,""))</f>
        <v/>
      </c>
      <c r="BT18" s="39" t="str">
        <f>IF(BT$4=Values!$K$2,IF($J18=1,Values!$D$5,""),IF($J18=2,Values!$D$5,""))</f>
        <v/>
      </c>
      <c r="BU18" s="39" t="str">
        <f>IF(BU$4=Values!$K$2,IF($J18=1,Values!$D$5,""),IF($J18=2,Values!$D$5,""))</f>
        <v/>
      </c>
      <c r="BV18" s="39" t="str">
        <f>IF(BV$4=Values!$K$2,IF($J18=1,Values!$D$5,""),IF($J18=2,Values!$D$5,""))</f>
        <v/>
      </c>
      <c r="BW18" s="39" t="str">
        <f>IF(BW$4=Values!$K$2,IF($J18=1,Values!$D$5,""),IF($J18=2,Values!$D$5,""))</f>
        <v/>
      </c>
      <c r="BX18" s="39" t="str">
        <f>IF(BX$4=Values!$K$2,IF($J18=1,Values!$D$5,""),IF($J18=2,Values!$D$5,""))</f>
        <v/>
      </c>
      <c r="BY18" s="39" t="str">
        <f>IF(BY$4=Values!$K$2,IF($J18=1,Values!$D$5,""),IF($J18=2,Values!$D$5,""))</f>
        <v/>
      </c>
      <c r="BZ18" s="39" t="str">
        <f>IF(BZ$4=Values!$K$2,IF($J18=1,Values!$D$5,""),IF($J18=2,Values!$D$5,""))</f>
        <v/>
      </c>
      <c r="CA18" s="39" t="str">
        <f>IF(CA$4=Values!$K$2,IF($J18=1,Values!$D$5,""),IF($J18=2,Values!$D$5,""))</f>
        <v/>
      </c>
      <c r="CB18" s="39" t="str">
        <f>IF(CB$4=Values!$K$2,IF($J18=1,Values!$D$5,""),IF($J18=2,Values!$D$5,""))</f>
        <v/>
      </c>
      <c r="CC18" s="39" t="str">
        <f>IF(CC$4=Values!$K$2,IF($J18=1,Values!$D$5,""),IF($J18=2,Values!$D$5,""))</f>
        <v/>
      </c>
      <c r="CD18" s="39" t="str">
        <f>IF(CD$4=Values!$K$2,IF($J18=1,Values!$D$5,""),IF($J18=2,Values!$D$5,""))</f>
        <v/>
      </c>
      <c r="CE18" s="39" t="str">
        <f>IF(CE$4=Values!$K$2,IF($J18=1,Values!$D$5,""),IF($J18=2,Values!$D$5,""))</f>
        <v/>
      </c>
      <c r="CF18" s="39" t="str">
        <f>IF(CF$4=Values!$K$2,IF($J18=1,Values!$D$5,""),IF($J18=2,Values!$D$5,""))</f>
        <v/>
      </c>
      <c r="CG18" s="39" t="str">
        <f>IF(CG$4=Values!$K$2,IF($J18=1,Values!$D$5,""),IF($J18=2,Values!$D$5,""))</f>
        <v/>
      </c>
      <c r="CH18" s="39" t="str">
        <f>IF(CH$4=Values!$K$2,IF($J18=1,Values!$D$5,""),IF($J18=2,Values!$D$5,""))</f>
        <v/>
      </c>
      <c r="CI18" s="39" t="str">
        <f>IF(CI$4=Values!$K$2,IF($J18=1,Values!$D$5,""),IF($J18=2,Values!$D$5,""))</f>
        <v/>
      </c>
      <c r="CJ18" s="39" t="str">
        <f>IF(CJ$4=Values!$K$2,IF($J18=1,Values!$D$5,""),IF($J18=2,Values!$D$5,""))</f>
        <v/>
      </c>
      <c r="CK18" s="39" t="str">
        <f>IF(CK$4=Values!$K$2,IF($J18=1,Values!$D$5,""),IF($J18=2,Values!$D$5,""))</f>
        <v/>
      </c>
      <c r="CL18" s="39" t="str">
        <f>IF(CL$4=Values!$K$2,IF($J18=1,Values!$D$5,""),IF($J18=2,Values!$D$5,""))</f>
        <v/>
      </c>
      <c r="CM18" s="39" t="str">
        <f>IF(CM$4=Values!$K$2,IF($J18=1,Values!$D$5,""),IF($J18=2,Values!$D$5,""))</f>
        <v/>
      </c>
      <c r="CN18" s="39" t="str">
        <f>IF(CN$4=Values!$K$2,IF($J18=1,Values!$D$5,""),IF($J18=2,Values!$D$5,""))</f>
        <v/>
      </c>
      <c r="CO18" s="39" t="str">
        <f>IF(CO$4=Values!$K$2,IF($J18=1,Values!$D$5,""),IF($J18=2,Values!$D$5,""))</f>
        <v/>
      </c>
      <c r="CP18" s="39" t="str">
        <f>IF(CP$4=Values!$K$2,IF($J18=1,Values!$D$5,""),IF($J18=2,Values!$D$5,""))</f>
        <v/>
      </c>
      <c r="CQ18" s="39" t="str">
        <f>IF(CQ$4=Values!$K$2,IF($J18=1,Values!$D$5,""),IF($J18=2,Values!$D$5,""))</f>
        <v/>
      </c>
      <c r="CR18" s="39" t="str">
        <f>IF(CR$4=Values!$K$2,IF($J18=1,Values!$D$5,""),IF($J18=2,Values!$D$5,""))</f>
        <v/>
      </c>
      <c r="CS18" s="39" t="str">
        <f>IF(CS$4=Values!$K$2,IF($J18=1,Values!$D$5,""),IF($J18=2,Values!$D$5,""))</f>
        <v/>
      </c>
      <c r="CT18" s="39" t="str">
        <f>IF(CT$4=Values!$K$2,IF($J18=1,Values!$D$5,""),IF($J18=2,Values!$D$5,""))</f>
        <v/>
      </c>
      <c r="CU18" s="39" t="str">
        <f>IF(CU$4=Values!$K$2,IF($J18=1,Values!$D$5,""),IF($J18=2,Values!$D$5,""))</f>
        <v/>
      </c>
      <c r="CV18" s="39" t="str">
        <f>IF(CV$4=Values!$K$2,IF($J18=1,Values!$D$5,""),IF($J18=2,Values!$D$5,""))</f>
        <v/>
      </c>
      <c r="CW18" s="39" t="str">
        <f>IF(CW$4=Values!$K$2,IF($J18=1,Values!$D$5,""),IF($J18=2,Values!$D$5,""))</f>
        <v/>
      </c>
      <c r="CX18" s="39" t="str">
        <f>IF(CX$4=Values!$K$2,IF($J18=1,Values!$D$5,""),IF($J18=2,Values!$D$5,""))</f>
        <v/>
      </c>
      <c r="CY18" s="39" t="str">
        <f>IF(CY$4=Values!$K$2,IF($J18=1,Values!$D$5,""),IF($J18=2,Values!$D$5,""))</f>
        <v/>
      </c>
      <c r="CZ18" s="39" t="str">
        <f>IF(CZ$4=Values!$K$2,IF($J18=1,Values!$D$5,""),IF($J18=2,Values!$D$5,""))</f>
        <v/>
      </c>
      <c r="DA18" s="39" t="str">
        <f>IF(DA$4=Values!$K$2,IF($J18=1,Values!$D$5,""),IF($J18=2,Values!$D$5,""))</f>
        <v/>
      </c>
      <c r="DB18" s="39" t="str">
        <f>IF(DB$4=Values!$K$2,IF($J18=1,Values!$D$5,""),IF($J18=2,Values!$D$5,""))</f>
        <v/>
      </c>
      <c r="DC18" s="39" t="str">
        <f>IF(DC$4=Values!$K$2,IF($J18=1,Values!$D$5,""),IF($J18=2,Values!$D$5,""))</f>
        <v/>
      </c>
      <c r="DD18" s="39" t="str">
        <f>IF(DD$4=Values!$K$2,IF($J18=1,Values!$D$5,""),IF($J18=2,Values!$D$5,""))</f>
        <v/>
      </c>
      <c r="DE18" s="39" t="str">
        <f>IF(DE$4=Values!$K$2,IF($J18=1,Values!$D$5,""),IF($J18=2,Values!$D$5,""))</f>
        <v/>
      </c>
      <c r="DF18" s="39" t="str">
        <f>IF(DF$4=Values!$K$2,IF($J18=1,Values!$D$5,""),IF($J18=2,Values!$D$5,""))</f>
        <v/>
      </c>
      <c r="DG18" s="33"/>
    </row>
    <row r="19" spans="1:111" ht="204.75" hidden="1">
      <c r="A19" s="209"/>
      <c r="B19" s="209"/>
      <c r="C19" s="112" t="s">
        <v>494</v>
      </c>
      <c r="D19" s="138" t="s">
        <v>633</v>
      </c>
      <c r="E19" s="31" t="str">
        <f t="array" ref="E19">IF(COUNTBLANK(K19:DF19)=100,"",IF(COUNTIF(K19:DF19,Values!$D$5)=100-COUNTBLANK(K19:DF19),Values!$C$4,IF(SUMPRODUCT(IF(K19:DF19=Values!$D$4,1,0),IF($K$5:$DF$5=Values!$K$3,1,0))&gt;0,Values!$C$3,IF(SUMPRODUCT(IF(K19:DF19=Values!$D$4,1,0),IF($K$5:$DF$5=Values!$K$2,1,0))&gt;0,Values!$C$6,Values!$C$2))))</f>
        <v/>
      </c>
      <c r="F19" s="57" t="s">
        <v>4</v>
      </c>
      <c r="G19" s="50" t="s">
        <v>3</v>
      </c>
      <c r="H19" s="50" t="s">
        <v>3</v>
      </c>
      <c r="I19" s="11"/>
      <c r="J19" s="106"/>
      <c r="K19" s="39" t="str">
        <f>IF(K$4=Values!$K$2,IF($J19=1,Values!$D$5,""),IF($J19=2,Values!$D$5,""))</f>
        <v/>
      </c>
      <c r="L19" s="39" t="str">
        <f>IF(L$4=Values!$K$2,IF($J19=1,Values!$D$5,""),IF($J19=2,Values!$D$5,""))</f>
        <v/>
      </c>
      <c r="M19" s="39" t="str">
        <f>IF(M$4=Values!$K$2,IF($J19=1,Values!$D$5,""),IF($J19=2,Values!$D$5,""))</f>
        <v/>
      </c>
      <c r="N19" s="39" t="str">
        <f>IF(N$4=Values!$K$2,IF($J19=1,Values!$D$5,""),IF($J19=2,Values!$D$5,""))</f>
        <v/>
      </c>
      <c r="O19" s="39" t="str">
        <f>IF(O$4=Values!$K$2,IF($J19=1,Values!$D$5,""),IF($J19=2,Values!$D$5,""))</f>
        <v/>
      </c>
      <c r="P19" s="39" t="str">
        <f>IF(P$4=Values!$K$2,IF($J19=1,Values!$D$5,""),IF($J19=2,Values!$D$5,""))</f>
        <v/>
      </c>
      <c r="Q19" s="39" t="str">
        <f>IF(Q$4=Values!$K$2,IF($J19=1,Values!$D$5,""),IF($J19=2,Values!$D$5,""))</f>
        <v/>
      </c>
      <c r="R19" s="39" t="str">
        <f>IF(R$4=Values!$K$2,IF($J19=1,Values!$D$5,""),IF($J19=2,Values!$D$5,""))</f>
        <v/>
      </c>
      <c r="S19" s="39" t="str">
        <f>IF(S$4=Values!$K$2,IF($J19=1,Values!$D$5,""),IF($J19=2,Values!$D$5,""))</f>
        <v/>
      </c>
      <c r="T19" s="39" t="str">
        <f>IF(T$4=Values!$K$2,IF($J19=1,Values!$D$5,""),IF($J19=2,Values!$D$5,""))</f>
        <v/>
      </c>
      <c r="U19" s="39" t="str">
        <f>IF(U$4=Values!$K$2,IF($J19=1,Values!$D$5,""),IF($J19=2,Values!$D$5,""))</f>
        <v/>
      </c>
      <c r="V19" s="39" t="str">
        <f>IF(V$4=Values!$K$2,IF($J19=1,Values!$D$5,""),IF($J19=2,Values!$D$5,""))</f>
        <v/>
      </c>
      <c r="W19" s="39" t="str">
        <f>IF(W$4=Values!$K$2,IF($J19=1,Values!$D$5,""),IF($J19=2,Values!$D$5,""))</f>
        <v/>
      </c>
      <c r="X19" s="39" t="str">
        <f>IF(X$4=Values!$K$2,IF($J19=1,Values!$D$5,""),IF($J19=2,Values!$D$5,""))</f>
        <v/>
      </c>
      <c r="Y19" s="39" t="str">
        <f>IF(Y$4=Values!$K$2,IF($J19=1,Values!$D$5,""),IF($J19=2,Values!$D$5,""))</f>
        <v/>
      </c>
      <c r="Z19" s="39" t="str">
        <f>IF(Z$4=Values!$K$2,IF($J19=1,Values!$D$5,""),IF($J19=2,Values!$D$5,""))</f>
        <v/>
      </c>
      <c r="AA19" s="39" t="str">
        <f>IF(AA$4=Values!$K$2,IF($J19=1,Values!$D$5,""),IF($J19=2,Values!$D$5,""))</f>
        <v/>
      </c>
      <c r="AB19" s="39" t="str">
        <f>IF(AB$4=Values!$K$2,IF($J19=1,Values!$D$5,""),IF($J19=2,Values!$D$5,""))</f>
        <v/>
      </c>
      <c r="AC19" s="39" t="str">
        <f>IF(AC$4=Values!$K$2,IF($J19=1,Values!$D$5,""),IF($J19=2,Values!$D$5,""))</f>
        <v/>
      </c>
      <c r="AD19" s="39" t="str">
        <f>IF(AD$4=Values!$K$2,IF($J19=1,Values!$D$5,""),IF($J19=2,Values!$D$5,""))</f>
        <v/>
      </c>
      <c r="AE19" s="39" t="str">
        <f>IF(AE$4=Values!$K$2,IF($J19=1,Values!$D$5,""),IF($J19=2,Values!$D$5,""))</f>
        <v/>
      </c>
      <c r="AF19" s="39" t="str">
        <f>IF(AF$4=Values!$K$2,IF($J19=1,Values!$D$5,""),IF($J19=2,Values!$D$5,""))</f>
        <v/>
      </c>
      <c r="AG19" s="39" t="str">
        <f>IF(AG$4=Values!$K$2,IF($J19=1,Values!$D$5,""),IF($J19=2,Values!$D$5,""))</f>
        <v/>
      </c>
      <c r="AH19" s="39" t="str">
        <f>IF(AH$4=Values!$K$2,IF($J19=1,Values!$D$5,""),IF($J19=2,Values!$D$5,""))</f>
        <v/>
      </c>
      <c r="AI19" s="39" t="str">
        <f>IF(AI$4=Values!$K$2,IF($J19=1,Values!$D$5,""),IF($J19=2,Values!$D$5,""))</f>
        <v/>
      </c>
      <c r="AJ19" s="39" t="str">
        <f>IF(AJ$4=Values!$K$2,IF($J19=1,Values!$D$5,""),IF($J19=2,Values!$D$5,""))</f>
        <v/>
      </c>
      <c r="AK19" s="39" t="str">
        <f>IF(AK$4=Values!$K$2,IF($J19=1,Values!$D$5,""),IF($J19=2,Values!$D$5,""))</f>
        <v/>
      </c>
      <c r="AL19" s="39" t="str">
        <f>IF(AL$4=Values!$K$2,IF($J19=1,Values!$D$5,""),IF($J19=2,Values!$D$5,""))</f>
        <v/>
      </c>
      <c r="AM19" s="39" t="str">
        <f>IF(AM$4=Values!$K$2,IF($J19=1,Values!$D$5,""),IF($J19=2,Values!$D$5,""))</f>
        <v/>
      </c>
      <c r="AN19" s="39" t="str">
        <f>IF(AN$4=Values!$K$2,IF($J19=1,Values!$D$5,""),IF($J19=2,Values!$D$5,""))</f>
        <v/>
      </c>
      <c r="AO19" s="39" t="str">
        <f>IF(AO$4=Values!$K$2,IF($J19=1,Values!$D$5,""),IF($J19=2,Values!$D$5,""))</f>
        <v/>
      </c>
      <c r="AP19" s="39" t="str">
        <f>IF(AP$4=Values!$K$2,IF($J19=1,Values!$D$5,""),IF($J19=2,Values!$D$5,""))</f>
        <v/>
      </c>
      <c r="AQ19" s="39" t="str">
        <f>IF(AQ$4=Values!$K$2,IF($J19=1,Values!$D$5,""),IF($J19=2,Values!$D$5,""))</f>
        <v/>
      </c>
      <c r="AR19" s="39" t="str">
        <f>IF(AR$4=Values!$K$2,IF($J19=1,Values!$D$5,""),IF($J19=2,Values!$D$5,""))</f>
        <v/>
      </c>
      <c r="AS19" s="39" t="str">
        <f>IF(AS$4=Values!$K$2,IF($J19=1,Values!$D$5,""),IF($J19=2,Values!$D$5,""))</f>
        <v/>
      </c>
      <c r="AT19" s="39" t="str">
        <f>IF(AT$4=Values!$K$2,IF($J19=1,Values!$D$5,""),IF($J19=2,Values!$D$5,""))</f>
        <v/>
      </c>
      <c r="AU19" s="39" t="str">
        <f>IF(AU$4=Values!$K$2,IF($J19=1,Values!$D$5,""),IF($J19=2,Values!$D$5,""))</f>
        <v/>
      </c>
      <c r="AV19" s="39" t="str">
        <f>IF(AV$4=Values!$K$2,IF($J19=1,Values!$D$5,""),IF($J19=2,Values!$D$5,""))</f>
        <v/>
      </c>
      <c r="AW19" s="39" t="str">
        <f>IF(AW$4=Values!$K$2,IF($J19=1,Values!$D$5,""),IF($J19=2,Values!$D$5,""))</f>
        <v/>
      </c>
      <c r="AX19" s="39" t="str">
        <f>IF(AX$4=Values!$K$2,IF($J19=1,Values!$D$5,""),IF($J19=2,Values!$D$5,""))</f>
        <v/>
      </c>
      <c r="AY19" s="39" t="str">
        <f>IF(AY$4=Values!$K$2,IF($J19=1,Values!$D$5,""),IF($J19=2,Values!$D$5,""))</f>
        <v/>
      </c>
      <c r="AZ19" s="39" t="str">
        <f>IF(AZ$4=Values!$K$2,IF($J19=1,Values!$D$5,""),IF($J19=2,Values!$D$5,""))</f>
        <v/>
      </c>
      <c r="BA19" s="39" t="str">
        <f>IF(BA$4=Values!$K$2,IF($J19=1,Values!$D$5,""),IF($J19=2,Values!$D$5,""))</f>
        <v/>
      </c>
      <c r="BB19" s="39" t="str">
        <f>IF(BB$4=Values!$K$2,IF($J19=1,Values!$D$5,""),IF($J19=2,Values!$D$5,""))</f>
        <v/>
      </c>
      <c r="BC19" s="39" t="str">
        <f>IF(BC$4=Values!$K$2,IF($J19=1,Values!$D$5,""),IF($J19=2,Values!$D$5,""))</f>
        <v/>
      </c>
      <c r="BD19" s="39" t="str">
        <f>IF(BD$4=Values!$K$2,IF($J19=1,Values!$D$5,""),IF($J19=2,Values!$D$5,""))</f>
        <v/>
      </c>
      <c r="BE19" s="39" t="str">
        <f>IF(BE$4=Values!$K$2,IF($J19=1,Values!$D$5,""),IF($J19=2,Values!$D$5,""))</f>
        <v/>
      </c>
      <c r="BF19" s="39" t="str">
        <f>IF(BF$4=Values!$K$2,IF($J19=1,Values!$D$5,""),IF($J19=2,Values!$D$5,""))</f>
        <v/>
      </c>
      <c r="BG19" s="39" t="str">
        <f>IF(BG$4=Values!$K$2,IF($J19=1,Values!$D$5,""),IF($J19=2,Values!$D$5,""))</f>
        <v/>
      </c>
      <c r="BH19" s="39" t="str">
        <f>IF(BH$4=Values!$K$2,IF($J19=1,Values!$D$5,""),IF($J19=2,Values!$D$5,""))</f>
        <v/>
      </c>
      <c r="BI19" s="39" t="str">
        <f>IF(BI$4=Values!$K$2,IF($J19=1,Values!$D$5,""),IF($J19=2,Values!$D$5,""))</f>
        <v/>
      </c>
      <c r="BJ19" s="39" t="str">
        <f>IF(BJ$4=Values!$K$2,IF($J19=1,Values!$D$5,""),IF($J19=2,Values!$D$5,""))</f>
        <v/>
      </c>
      <c r="BK19" s="39" t="str">
        <f>IF(BK$4=Values!$K$2,IF($J19=1,Values!$D$5,""),IF($J19=2,Values!$D$5,""))</f>
        <v/>
      </c>
      <c r="BL19" s="39" t="str">
        <f>IF(BL$4=Values!$K$2,IF($J19=1,Values!$D$5,""),IF($J19=2,Values!$D$5,""))</f>
        <v/>
      </c>
      <c r="BM19" s="39" t="str">
        <f>IF(BM$4=Values!$K$2,IF($J19=1,Values!$D$5,""),IF($J19=2,Values!$D$5,""))</f>
        <v/>
      </c>
      <c r="BN19" s="39" t="str">
        <f>IF(BN$4=Values!$K$2,IF($J19=1,Values!$D$5,""),IF($J19=2,Values!$D$5,""))</f>
        <v/>
      </c>
      <c r="BO19" s="39" t="str">
        <f>IF(BO$4=Values!$K$2,IF($J19=1,Values!$D$5,""),IF($J19=2,Values!$D$5,""))</f>
        <v/>
      </c>
      <c r="BP19" s="39" t="str">
        <f>IF(BP$4=Values!$K$2,IF($J19=1,Values!$D$5,""),IF($J19=2,Values!$D$5,""))</f>
        <v/>
      </c>
      <c r="BQ19" s="39" t="str">
        <f>IF(BQ$4=Values!$K$2,IF($J19=1,Values!$D$5,""),IF($J19=2,Values!$D$5,""))</f>
        <v/>
      </c>
      <c r="BR19" s="39" t="str">
        <f>IF(BR$4=Values!$K$2,IF($J19=1,Values!$D$5,""),IF($J19=2,Values!$D$5,""))</f>
        <v/>
      </c>
      <c r="BS19" s="39" t="str">
        <f>IF(BS$4=Values!$K$2,IF($J19=1,Values!$D$5,""),IF($J19=2,Values!$D$5,""))</f>
        <v/>
      </c>
      <c r="BT19" s="39" t="str">
        <f>IF(BT$4=Values!$K$2,IF($J19=1,Values!$D$5,""),IF($J19=2,Values!$D$5,""))</f>
        <v/>
      </c>
      <c r="BU19" s="39" t="str">
        <f>IF(BU$4=Values!$K$2,IF($J19=1,Values!$D$5,""),IF($J19=2,Values!$D$5,""))</f>
        <v/>
      </c>
      <c r="BV19" s="39" t="str">
        <f>IF(BV$4=Values!$K$2,IF($J19=1,Values!$D$5,""),IF($J19=2,Values!$D$5,""))</f>
        <v/>
      </c>
      <c r="BW19" s="39" t="str">
        <f>IF(BW$4=Values!$K$2,IF($J19=1,Values!$D$5,""),IF($J19=2,Values!$D$5,""))</f>
        <v/>
      </c>
      <c r="BX19" s="39" t="str">
        <f>IF(BX$4=Values!$K$2,IF($J19=1,Values!$D$5,""),IF($J19=2,Values!$D$5,""))</f>
        <v/>
      </c>
      <c r="BY19" s="39" t="str">
        <f>IF(BY$4=Values!$K$2,IF($J19=1,Values!$D$5,""),IF($J19=2,Values!$D$5,""))</f>
        <v/>
      </c>
      <c r="BZ19" s="39" t="str">
        <f>IF(BZ$4=Values!$K$2,IF($J19=1,Values!$D$5,""),IF($J19=2,Values!$D$5,""))</f>
        <v/>
      </c>
      <c r="CA19" s="39" t="str">
        <f>IF(CA$4=Values!$K$2,IF($J19=1,Values!$D$5,""),IF($J19=2,Values!$D$5,""))</f>
        <v/>
      </c>
      <c r="CB19" s="39" t="str">
        <f>IF(CB$4=Values!$K$2,IF($J19=1,Values!$D$5,""),IF($J19=2,Values!$D$5,""))</f>
        <v/>
      </c>
      <c r="CC19" s="39" t="str">
        <f>IF(CC$4=Values!$K$2,IF($J19=1,Values!$D$5,""),IF($J19=2,Values!$D$5,""))</f>
        <v/>
      </c>
      <c r="CD19" s="39" t="str">
        <f>IF(CD$4=Values!$K$2,IF($J19=1,Values!$D$5,""),IF($J19=2,Values!$D$5,""))</f>
        <v/>
      </c>
      <c r="CE19" s="39" t="str">
        <f>IF(CE$4=Values!$K$2,IF($J19=1,Values!$D$5,""),IF($J19=2,Values!$D$5,""))</f>
        <v/>
      </c>
      <c r="CF19" s="39" t="str">
        <f>IF(CF$4=Values!$K$2,IF($J19=1,Values!$D$5,""),IF($J19=2,Values!$D$5,""))</f>
        <v/>
      </c>
      <c r="CG19" s="39" t="str">
        <f>IF(CG$4=Values!$K$2,IF($J19=1,Values!$D$5,""),IF($J19=2,Values!$D$5,""))</f>
        <v/>
      </c>
      <c r="CH19" s="39" t="str">
        <f>IF(CH$4=Values!$K$2,IF($J19=1,Values!$D$5,""),IF($J19=2,Values!$D$5,""))</f>
        <v/>
      </c>
      <c r="CI19" s="39" t="str">
        <f>IF(CI$4=Values!$K$2,IF($J19=1,Values!$D$5,""),IF($J19=2,Values!$D$5,""))</f>
        <v/>
      </c>
      <c r="CJ19" s="39" t="str">
        <f>IF(CJ$4=Values!$K$2,IF($J19=1,Values!$D$5,""),IF($J19=2,Values!$D$5,""))</f>
        <v/>
      </c>
      <c r="CK19" s="39" t="str">
        <f>IF(CK$4=Values!$K$2,IF($J19=1,Values!$D$5,""),IF($J19=2,Values!$D$5,""))</f>
        <v/>
      </c>
      <c r="CL19" s="39" t="str">
        <f>IF(CL$4=Values!$K$2,IF($J19=1,Values!$D$5,""),IF($J19=2,Values!$D$5,""))</f>
        <v/>
      </c>
      <c r="CM19" s="39" t="str">
        <f>IF(CM$4=Values!$K$2,IF($J19=1,Values!$D$5,""),IF($J19=2,Values!$D$5,""))</f>
        <v/>
      </c>
      <c r="CN19" s="39" t="str">
        <f>IF(CN$4=Values!$K$2,IF($J19=1,Values!$D$5,""),IF($J19=2,Values!$D$5,""))</f>
        <v/>
      </c>
      <c r="CO19" s="39" t="str">
        <f>IF(CO$4=Values!$K$2,IF($J19=1,Values!$D$5,""),IF($J19=2,Values!$D$5,""))</f>
        <v/>
      </c>
      <c r="CP19" s="39" t="str">
        <f>IF(CP$4=Values!$K$2,IF($J19=1,Values!$D$5,""),IF($J19=2,Values!$D$5,""))</f>
        <v/>
      </c>
      <c r="CQ19" s="39" t="str">
        <f>IF(CQ$4=Values!$K$2,IF($J19=1,Values!$D$5,""),IF($J19=2,Values!$D$5,""))</f>
        <v/>
      </c>
      <c r="CR19" s="39" t="str">
        <f>IF(CR$4=Values!$K$2,IF($J19=1,Values!$D$5,""),IF($J19=2,Values!$D$5,""))</f>
        <v/>
      </c>
      <c r="CS19" s="39" t="str">
        <f>IF(CS$4=Values!$K$2,IF($J19=1,Values!$D$5,""),IF($J19=2,Values!$D$5,""))</f>
        <v/>
      </c>
      <c r="CT19" s="39" t="str">
        <f>IF(CT$4=Values!$K$2,IF($J19=1,Values!$D$5,""),IF($J19=2,Values!$D$5,""))</f>
        <v/>
      </c>
      <c r="CU19" s="39" t="str">
        <f>IF(CU$4=Values!$K$2,IF($J19=1,Values!$D$5,""),IF($J19=2,Values!$D$5,""))</f>
        <v/>
      </c>
      <c r="CV19" s="39" t="str">
        <f>IF(CV$4=Values!$K$2,IF($J19=1,Values!$D$5,""),IF($J19=2,Values!$D$5,""))</f>
        <v/>
      </c>
      <c r="CW19" s="39" t="str">
        <f>IF(CW$4=Values!$K$2,IF($J19=1,Values!$D$5,""),IF($J19=2,Values!$D$5,""))</f>
        <v/>
      </c>
      <c r="CX19" s="39" t="str">
        <f>IF(CX$4=Values!$K$2,IF($J19=1,Values!$D$5,""),IF($J19=2,Values!$D$5,""))</f>
        <v/>
      </c>
      <c r="CY19" s="39" t="str">
        <f>IF(CY$4=Values!$K$2,IF($J19=1,Values!$D$5,""),IF($J19=2,Values!$D$5,""))</f>
        <v/>
      </c>
      <c r="CZ19" s="39" t="str">
        <f>IF(CZ$4=Values!$K$2,IF($J19=1,Values!$D$5,""),IF($J19=2,Values!$D$5,""))</f>
        <v/>
      </c>
      <c r="DA19" s="39" t="str">
        <f>IF(DA$4=Values!$K$2,IF($J19=1,Values!$D$5,""),IF($J19=2,Values!$D$5,""))</f>
        <v/>
      </c>
      <c r="DB19" s="39" t="str">
        <f>IF(DB$4=Values!$K$2,IF($J19=1,Values!$D$5,""),IF($J19=2,Values!$D$5,""))</f>
        <v/>
      </c>
      <c r="DC19" s="39" t="str">
        <f>IF(DC$4=Values!$K$2,IF($J19=1,Values!$D$5,""),IF($J19=2,Values!$D$5,""))</f>
        <v/>
      </c>
      <c r="DD19" s="39" t="str">
        <f>IF(DD$4=Values!$K$2,IF($J19=1,Values!$D$5,""),IF($J19=2,Values!$D$5,""))</f>
        <v/>
      </c>
      <c r="DE19" s="39" t="str">
        <f>IF(DE$4=Values!$K$2,IF($J19=1,Values!$D$5,""),IF($J19=2,Values!$D$5,""))</f>
        <v/>
      </c>
      <c r="DF19" s="39" t="str">
        <f>IF(DF$4=Values!$K$2,IF($J19=1,Values!$D$5,""),IF($J19=2,Values!$D$5,""))</f>
        <v/>
      </c>
      <c r="DG19" s="1"/>
    </row>
    <row r="20" spans="1:111" ht="204.75" hidden="1">
      <c r="A20" s="210"/>
      <c r="B20" s="210"/>
      <c r="C20" s="136" t="s">
        <v>495</v>
      </c>
      <c r="D20" s="138" t="s">
        <v>634</v>
      </c>
      <c r="E20" s="31" t="str">
        <f t="array" ref="E20">IF(COUNTBLANK(K20:DF20)=100,"",IF(COUNTIF(K20:DF20,Values!$D$5)=100-COUNTBLANK(K20:DF20),Values!$C$4,IF(SUMPRODUCT(IF(K20:DF20=Values!$D$4,1,0),IF($K$5:$DF$5=Values!$K$3,1,0))&gt;0,Values!$C$3,IF(SUMPRODUCT(IF(K20:DF20=Values!$D$4,1,0),IF($K$5:$DF$5=Values!$K$2,1,0))&gt;0,Values!$C$6,Values!$C$2))))</f>
        <v/>
      </c>
      <c r="F20" s="57" t="s">
        <v>4</v>
      </c>
      <c r="G20" s="50" t="s">
        <v>3</v>
      </c>
      <c r="H20" s="50" t="s">
        <v>3</v>
      </c>
      <c r="I20" s="67"/>
      <c r="J20" s="106"/>
      <c r="K20" s="39" t="str">
        <f>IF(K$4=Values!$K$2,IF($J20=1,Values!$D$5,""),IF($J20=2,Values!$D$5,""))</f>
        <v/>
      </c>
      <c r="L20" s="39" t="str">
        <f>IF(L$4=Values!$K$2,IF($J20=1,Values!$D$5,""),IF($J20=2,Values!$D$5,""))</f>
        <v/>
      </c>
      <c r="M20" s="39" t="str">
        <f>IF(M$4=Values!$K$2,IF($J20=1,Values!$D$5,""),IF($J20=2,Values!$D$5,""))</f>
        <v/>
      </c>
      <c r="N20" s="39" t="str">
        <f>IF(N$4=Values!$K$2,IF($J20=1,Values!$D$5,""),IF($J20=2,Values!$D$5,""))</f>
        <v/>
      </c>
      <c r="O20" s="39" t="str">
        <f>IF(O$4=Values!$K$2,IF($J20=1,Values!$D$5,""),IF($J20=2,Values!$D$5,""))</f>
        <v/>
      </c>
      <c r="P20" s="39" t="str">
        <f>IF(P$4=Values!$K$2,IF($J20=1,Values!$D$5,""),IF($J20=2,Values!$D$5,""))</f>
        <v/>
      </c>
      <c r="Q20" s="39" t="str">
        <f>IF(Q$4=Values!$K$2,IF($J20=1,Values!$D$5,""),IF($J20=2,Values!$D$5,""))</f>
        <v/>
      </c>
      <c r="R20" s="39" t="str">
        <f>IF(R$4=Values!$K$2,IF($J20=1,Values!$D$5,""),IF($J20=2,Values!$D$5,""))</f>
        <v/>
      </c>
      <c r="S20" s="39" t="str">
        <f>IF(S$4=Values!$K$2,IF($J20=1,Values!$D$5,""),IF($J20=2,Values!$D$5,""))</f>
        <v/>
      </c>
      <c r="T20" s="39" t="str">
        <f>IF(T$4=Values!$K$2,IF($J20=1,Values!$D$5,""),IF($J20=2,Values!$D$5,""))</f>
        <v/>
      </c>
      <c r="U20" s="39" t="str">
        <f>IF(U$4=Values!$K$2,IF($J20=1,Values!$D$5,""),IF($J20=2,Values!$D$5,""))</f>
        <v/>
      </c>
      <c r="V20" s="39" t="str">
        <f>IF(V$4=Values!$K$2,IF($J20=1,Values!$D$5,""),IF($J20=2,Values!$D$5,""))</f>
        <v/>
      </c>
      <c r="W20" s="39" t="str">
        <f>IF(W$4=Values!$K$2,IF($J20=1,Values!$D$5,""),IF($J20=2,Values!$D$5,""))</f>
        <v/>
      </c>
      <c r="X20" s="39" t="str">
        <f>IF(X$4=Values!$K$2,IF($J20=1,Values!$D$5,""),IF($J20=2,Values!$D$5,""))</f>
        <v/>
      </c>
      <c r="Y20" s="39" t="str">
        <f>IF(Y$4=Values!$K$2,IF($J20=1,Values!$D$5,""),IF($J20=2,Values!$D$5,""))</f>
        <v/>
      </c>
      <c r="Z20" s="39" t="str">
        <f>IF(Z$4=Values!$K$2,IF($J20=1,Values!$D$5,""),IF($J20=2,Values!$D$5,""))</f>
        <v/>
      </c>
      <c r="AA20" s="39" t="str">
        <f>IF(AA$4=Values!$K$2,IF($J20=1,Values!$D$5,""),IF($J20=2,Values!$D$5,""))</f>
        <v/>
      </c>
      <c r="AB20" s="39" t="str">
        <f>IF(AB$4=Values!$K$2,IF($J20=1,Values!$D$5,""),IF($J20=2,Values!$D$5,""))</f>
        <v/>
      </c>
      <c r="AC20" s="39" t="str">
        <f>IF(AC$4=Values!$K$2,IF($J20=1,Values!$D$5,""),IF($J20=2,Values!$D$5,""))</f>
        <v/>
      </c>
      <c r="AD20" s="39" t="str">
        <f>IF(AD$4=Values!$K$2,IF($J20=1,Values!$D$5,""),IF($J20=2,Values!$D$5,""))</f>
        <v/>
      </c>
      <c r="AE20" s="39" t="str">
        <f>IF(AE$4=Values!$K$2,IF($J20=1,Values!$D$5,""),IF($J20=2,Values!$D$5,""))</f>
        <v/>
      </c>
      <c r="AF20" s="39" t="str">
        <f>IF(AF$4=Values!$K$2,IF($J20=1,Values!$D$5,""),IF($J20=2,Values!$D$5,""))</f>
        <v/>
      </c>
      <c r="AG20" s="39" t="str">
        <f>IF(AG$4=Values!$K$2,IF($J20=1,Values!$D$5,""),IF($J20=2,Values!$D$5,""))</f>
        <v/>
      </c>
      <c r="AH20" s="39" t="str">
        <f>IF(AH$4=Values!$K$2,IF($J20=1,Values!$D$5,""),IF($J20=2,Values!$D$5,""))</f>
        <v/>
      </c>
      <c r="AI20" s="39" t="str">
        <f>IF(AI$4=Values!$K$2,IF($J20=1,Values!$D$5,""),IF($J20=2,Values!$D$5,""))</f>
        <v/>
      </c>
      <c r="AJ20" s="39" t="str">
        <f>IF(AJ$4=Values!$K$2,IF($J20=1,Values!$D$5,""),IF($J20=2,Values!$D$5,""))</f>
        <v/>
      </c>
      <c r="AK20" s="39" t="str">
        <f>IF(AK$4=Values!$K$2,IF($J20=1,Values!$D$5,""),IF($J20=2,Values!$D$5,""))</f>
        <v/>
      </c>
      <c r="AL20" s="39" t="str">
        <f>IF(AL$4=Values!$K$2,IF($J20=1,Values!$D$5,""),IF($J20=2,Values!$D$5,""))</f>
        <v/>
      </c>
      <c r="AM20" s="39" t="str">
        <f>IF(AM$4=Values!$K$2,IF($J20=1,Values!$D$5,""),IF($J20=2,Values!$D$5,""))</f>
        <v/>
      </c>
      <c r="AN20" s="39" t="str">
        <f>IF(AN$4=Values!$K$2,IF($J20=1,Values!$D$5,""),IF($J20=2,Values!$D$5,""))</f>
        <v/>
      </c>
      <c r="AO20" s="39" t="str">
        <f>IF(AO$4=Values!$K$2,IF($J20=1,Values!$D$5,""),IF($J20=2,Values!$D$5,""))</f>
        <v/>
      </c>
      <c r="AP20" s="39" t="str">
        <f>IF(AP$4=Values!$K$2,IF($J20=1,Values!$D$5,""),IF($J20=2,Values!$D$5,""))</f>
        <v/>
      </c>
      <c r="AQ20" s="39" t="str">
        <f>IF(AQ$4=Values!$K$2,IF($J20=1,Values!$D$5,""),IF($J20=2,Values!$D$5,""))</f>
        <v/>
      </c>
      <c r="AR20" s="39" t="str">
        <f>IF(AR$4=Values!$K$2,IF($J20=1,Values!$D$5,""),IF($J20=2,Values!$D$5,""))</f>
        <v/>
      </c>
      <c r="AS20" s="39" t="str">
        <f>IF(AS$4=Values!$K$2,IF($J20=1,Values!$D$5,""),IF($J20=2,Values!$D$5,""))</f>
        <v/>
      </c>
      <c r="AT20" s="39" t="str">
        <f>IF(AT$4=Values!$K$2,IF($J20=1,Values!$D$5,""),IF($J20=2,Values!$D$5,""))</f>
        <v/>
      </c>
      <c r="AU20" s="39" t="str">
        <f>IF(AU$4=Values!$K$2,IF($J20=1,Values!$D$5,""),IF($J20=2,Values!$D$5,""))</f>
        <v/>
      </c>
      <c r="AV20" s="39" t="str">
        <f>IF(AV$4=Values!$K$2,IF($J20=1,Values!$D$5,""),IF($J20=2,Values!$D$5,""))</f>
        <v/>
      </c>
      <c r="AW20" s="39" t="str">
        <f>IF(AW$4=Values!$K$2,IF($J20=1,Values!$D$5,""),IF($J20=2,Values!$D$5,""))</f>
        <v/>
      </c>
      <c r="AX20" s="39" t="str">
        <f>IF(AX$4=Values!$K$2,IF($J20=1,Values!$D$5,""),IF($J20=2,Values!$D$5,""))</f>
        <v/>
      </c>
      <c r="AY20" s="39" t="str">
        <f>IF(AY$4=Values!$K$2,IF($J20=1,Values!$D$5,""),IF($J20=2,Values!$D$5,""))</f>
        <v/>
      </c>
      <c r="AZ20" s="39" t="str">
        <f>IF(AZ$4=Values!$K$2,IF($J20=1,Values!$D$5,""),IF($J20=2,Values!$D$5,""))</f>
        <v/>
      </c>
      <c r="BA20" s="39" t="str">
        <f>IF(BA$4=Values!$K$2,IF($J20=1,Values!$D$5,""),IF($J20=2,Values!$D$5,""))</f>
        <v/>
      </c>
      <c r="BB20" s="39" t="str">
        <f>IF(BB$4=Values!$K$2,IF($J20=1,Values!$D$5,""),IF($J20=2,Values!$D$5,""))</f>
        <v/>
      </c>
      <c r="BC20" s="39" t="str">
        <f>IF(BC$4=Values!$K$2,IF($J20=1,Values!$D$5,""),IF($J20=2,Values!$D$5,""))</f>
        <v/>
      </c>
      <c r="BD20" s="39" t="str">
        <f>IF(BD$4=Values!$K$2,IF($J20=1,Values!$D$5,""),IF($J20=2,Values!$D$5,""))</f>
        <v/>
      </c>
      <c r="BE20" s="39" t="str">
        <f>IF(BE$4=Values!$K$2,IF($J20=1,Values!$D$5,""),IF($J20=2,Values!$D$5,""))</f>
        <v/>
      </c>
      <c r="BF20" s="39" t="str">
        <f>IF(BF$4=Values!$K$2,IF($J20=1,Values!$D$5,""),IF($J20=2,Values!$D$5,""))</f>
        <v/>
      </c>
      <c r="BG20" s="39" t="str">
        <f>IF(BG$4=Values!$K$2,IF($J20=1,Values!$D$5,""),IF($J20=2,Values!$D$5,""))</f>
        <v/>
      </c>
      <c r="BH20" s="39" t="str">
        <f>IF(BH$4=Values!$K$2,IF($J20=1,Values!$D$5,""),IF($J20=2,Values!$D$5,""))</f>
        <v/>
      </c>
      <c r="BI20" s="39" t="str">
        <f>IF(BI$4=Values!$K$2,IF($J20=1,Values!$D$5,""),IF($J20=2,Values!$D$5,""))</f>
        <v/>
      </c>
      <c r="BJ20" s="39" t="str">
        <f>IF(BJ$4=Values!$K$2,IF($J20=1,Values!$D$5,""),IF($J20=2,Values!$D$5,""))</f>
        <v/>
      </c>
      <c r="BK20" s="39" t="str">
        <f>IF(BK$4=Values!$K$2,IF($J20=1,Values!$D$5,""),IF($J20=2,Values!$D$5,""))</f>
        <v/>
      </c>
      <c r="BL20" s="39" t="str">
        <f>IF(BL$4=Values!$K$2,IF($J20=1,Values!$D$5,""),IF($J20=2,Values!$D$5,""))</f>
        <v/>
      </c>
      <c r="BM20" s="39" t="str">
        <f>IF(BM$4=Values!$K$2,IF($J20=1,Values!$D$5,""),IF($J20=2,Values!$D$5,""))</f>
        <v/>
      </c>
      <c r="BN20" s="39" t="str">
        <f>IF(BN$4=Values!$K$2,IF($J20=1,Values!$D$5,""),IF($J20=2,Values!$D$5,""))</f>
        <v/>
      </c>
      <c r="BO20" s="39" t="str">
        <f>IF(BO$4=Values!$K$2,IF($J20=1,Values!$D$5,""),IF($J20=2,Values!$D$5,""))</f>
        <v/>
      </c>
      <c r="BP20" s="39" t="str">
        <f>IF(BP$4=Values!$K$2,IF($J20=1,Values!$D$5,""),IF($J20=2,Values!$D$5,""))</f>
        <v/>
      </c>
      <c r="BQ20" s="39" t="str">
        <f>IF(BQ$4=Values!$K$2,IF($J20=1,Values!$D$5,""),IF($J20=2,Values!$D$5,""))</f>
        <v/>
      </c>
      <c r="BR20" s="39" t="str">
        <f>IF(BR$4=Values!$K$2,IF($J20=1,Values!$D$5,""),IF($J20=2,Values!$D$5,""))</f>
        <v/>
      </c>
      <c r="BS20" s="39" t="str">
        <f>IF(BS$4=Values!$K$2,IF($J20=1,Values!$D$5,""),IF($J20=2,Values!$D$5,""))</f>
        <v/>
      </c>
      <c r="BT20" s="39" t="str">
        <f>IF(BT$4=Values!$K$2,IF($J20=1,Values!$D$5,""),IF($J20=2,Values!$D$5,""))</f>
        <v/>
      </c>
      <c r="BU20" s="39" t="str">
        <f>IF(BU$4=Values!$K$2,IF($J20=1,Values!$D$5,""),IF($J20=2,Values!$D$5,""))</f>
        <v/>
      </c>
      <c r="BV20" s="39" t="str">
        <f>IF(BV$4=Values!$K$2,IF($J20=1,Values!$D$5,""),IF($J20=2,Values!$D$5,""))</f>
        <v/>
      </c>
      <c r="BW20" s="39" t="str">
        <f>IF(BW$4=Values!$K$2,IF($J20=1,Values!$D$5,""),IF($J20=2,Values!$D$5,""))</f>
        <v/>
      </c>
      <c r="BX20" s="39" t="str">
        <f>IF(BX$4=Values!$K$2,IF($J20=1,Values!$D$5,""),IF($J20=2,Values!$D$5,""))</f>
        <v/>
      </c>
      <c r="BY20" s="39" t="str">
        <f>IF(BY$4=Values!$K$2,IF($J20=1,Values!$D$5,""),IF($J20=2,Values!$D$5,""))</f>
        <v/>
      </c>
      <c r="BZ20" s="39" t="str">
        <f>IF(BZ$4=Values!$K$2,IF($J20=1,Values!$D$5,""),IF($J20=2,Values!$D$5,""))</f>
        <v/>
      </c>
      <c r="CA20" s="39" t="str">
        <f>IF(CA$4=Values!$K$2,IF($J20=1,Values!$D$5,""),IF($J20=2,Values!$D$5,""))</f>
        <v/>
      </c>
      <c r="CB20" s="39" t="str">
        <f>IF(CB$4=Values!$K$2,IF($J20=1,Values!$D$5,""),IF($J20=2,Values!$D$5,""))</f>
        <v/>
      </c>
      <c r="CC20" s="39" t="str">
        <f>IF(CC$4=Values!$K$2,IF($J20=1,Values!$D$5,""),IF($J20=2,Values!$D$5,""))</f>
        <v/>
      </c>
      <c r="CD20" s="39" t="str">
        <f>IF(CD$4=Values!$K$2,IF($J20=1,Values!$D$5,""),IF($J20=2,Values!$D$5,""))</f>
        <v/>
      </c>
      <c r="CE20" s="39" t="str">
        <f>IF(CE$4=Values!$K$2,IF($J20=1,Values!$D$5,""),IF($J20=2,Values!$D$5,""))</f>
        <v/>
      </c>
      <c r="CF20" s="39" t="str">
        <f>IF(CF$4=Values!$K$2,IF($J20=1,Values!$D$5,""),IF($J20=2,Values!$D$5,""))</f>
        <v/>
      </c>
      <c r="CG20" s="39" t="str">
        <f>IF(CG$4=Values!$K$2,IF($J20=1,Values!$D$5,""),IF($J20=2,Values!$D$5,""))</f>
        <v/>
      </c>
      <c r="CH20" s="39" t="str">
        <f>IF(CH$4=Values!$K$2,IF($J20=1,Values!$D$5,""),IF($J20=2,Values!$D$5,""))</f>
        <v/>
      </c>
      <c r="CI20" s="39" t="str">
        <f>IF(CI$4=Values!$K$2,IF($J20=1,Values!$D$5,""),IF($J20=2,Values!$D$5,""))</f>
        <v/>
      </c>
      <c r="CJ20" s="39" t="str">
        <f>IF(CJ$4=Values!$K$2,IF($J20=1,Values!$D$5,""),IF($J20=2,Values!$D$5,""))</f>
        <v/>
      </c>
      <c r="CK20" s="39" t="str">
        <f>IF(CK$4=Values!$K$2,IF($J20=1,Values!$D$5,""),IF($J20=2,Values!$D$5,""))</f>
        <v/>
      </c>
      <c r="CL20" s="39" t="str">
        <f>IF(CL$4=Values!$K$2,IF($J20=1,Values!$D$5,""),IF($J20=2,Values!$D$5,""))</f>
        <v/>
      </c>
      <c r="CM20" s="39" t="str">
        <f>IF(CM$4=Values!$K$2,IF($J20=1,Values!$D$5,""),IF($J20=2,Values!$D$5,""))</f>
        <v/>
      </c>
      <c r="CN20" s="39" t="str">
        <f>IF(CN$4=Values!$K$2,IF($J20=1,Values!$D$5,""),IF($J20=2,Values!$D$5,""))</f>
        <v/>
      </c>
      <c r="CO20" s="39" t="str">
        <f>IF(CO$4=Values!$K$2,IF($J20=1,Values!$D$5,""),IF($J20=2,Values!$D$5,""))</f>
        <v/>
      </c>
      <c r="CP20" s="39" t="str">
        <f>IF(CP$4=Values!$K$2,IF($J20=1,Values!$D$5,""),IF($J20=2,Values!$D$5,""))</f>
        <v/>
      </c>
      <c r="CQ20" s="39" t="str">
        <f>IF(CQ$4=Values!$K$2,IF($J20=1,Values!$D$5,""),IF($J20=2,Values!$D$5,""))</f>
        <v/>
      </c>
      <c r="CR20" s="39" t="str">
        <f>IF(CR$4=Values!$K$2,IF($J20=1,Values!$D$5,""),IF($J20=2,Values!$D$5,""))</f>
        <v/>
      </c>
      <c r="CS20" s="39" t="str">
        <f>IF(CS$4=Values!$K$2,IF($J20=1,Values!$D$5,""),IF($J20=2,Values!$D$5,""))</f>
        <v/>
      </c>
      <c r="CT20" s="39" t="str">
        <f>IF(CT$4=Values!$K$2,IF($J20=1,Values!$D$5,""),IF($J20=2,Values!$D$5,""))</f>
        <v/>
      </c>
      <c r="CU20" s="39" t="str">
        <f>IF(CU$4=Values!$K$2,IF($J20=1,Values!$D$5,""),IF($J20=2,Values!$D$5,""))</f>
        <v/>
      </c>
      <c r="CV20" s="39" t="str">
        <f>IF(CV$4=Values!$K$2,IF($J20=1,Values!$D$5,""),IF($J20=2,Values!$D$5,""))</f>
        <v/>
      </c>
      <c r="CW20" s="39" t="str">
        <f>IF(CW$4=Values!$K$2,IF($J20=1,Values!$D$5,""),IF($J20=2,Values!$D$5,""))</f>
        <v/>
      </c>
      <c r="CX20" s="39" t="str">
        <f>IF(CX$4=Values!$K$2,IF($J20=1,Values!$D$5,""),IF($J20=2,Values!$D$5,""))</f>
        <v/>
      </c>
      <c r="CY20" s="39" t="str">
        <f>IF(CY$4=Values!$K$2,IF($J20=1,Values!$D$5,""),IF($J20=2,Values!$D$5,""))</f>
        <v/>
      </c>
      <c r="CZ20" s="39" t="str">
        <f>IF(CZ$4=Values!$K$2,IF($J20=1,Values!$D$5,""),IF($J20=2,Values!$D$5,""))</f>
        <v/>
      </c>
      <c r="DA20" s="39" t="str">
        <f>IF(DA$4=Values!$K$2,IF($J20=1,Values!$D$5,""),IF($J20=2,Values!$D$5,""))</f>
        <v/>
      </c>
      <c r="DB20" s="39" t="str">
        <f>IF(DB$4=Values!$K$2,IF($J20=1,Values!$D$5,""),IF($J20=2,Values!$D$5,""))</f>
        <v/>
      </c>
      <c r="DC20" s="39" t="str">
        <f>IF(DC$4=Values!$K$2,IF($J20=1,Values!$D$5,""),IF($J20=2,Values!$D$5,""))</f>
        <v/>
      </c>
      <c r="DD20" s="39" t="str">
        <f>IF(DD$4=Values!$K$2,IF($J20=1,Values!$D$5,""),IF($J20=2,Values!$D$5,""))</f>
        <v/>
      </c>
      <c r="DE20" s="39" t="str">
        <f>IF(DE$4=Values!$K$2,IF($J20=1,Values!$D$5,""),IF($J20=2,Values!$D$5,""))</f>
        <v/>
      </c>
      <c r="DF20" s="39" t="str">
        <f>IF(DF$4=Values!$K$2,IF($J20=1,Values!$D$5,""),IF($J20=2,Values!$D$5,""))</f>
        <v/>
      </c>
      <c r="DG20" s="1"/>
    </row>
    <row r="21" spans="1:111" hidden="1">
      <c r="A21" s="219" t="s">
        <v>122</v>
      </c>
      <c r="B21" s="220"/>
      <c r="C21" s="220"/>
      <c r="D21" s="220"/>
      <c r="E21" s="220"/>
      <c r="F21" s="220"/>
      <c r="G21" s="220"/>
      <c r="H21" s="220"/>
      <c r="I21" s="221"/>
      <c r="J21" s="106"/>
      <c r="K21" s="70"/>
      <c r="L21" s="70"/>
      <c r="M21" s="70"/>
      <c r="N21" s="70"/>
      <c r="O21" s="70"/>
      <c r="P21" s="70"/>
      <c r="Q21" s="70"/>
      <c r="R21" s="70"/>
      <c r="S21" s="70"/>
      <c r="T21" s="70"/>
      <c r="U21" s="70"/>
      <c r="V21" s="70"/>
      <c r="W21" s="70"/>
      <c r="X21" s="70"/>
      <c r="Y21" s="70"/>
      <c r="Z21" s="70"/>
      <c r="AA21" s="70"/>
      <c r="AB21" s="70"/>
      <c r="AC21" s="70"/>
      <c r="AD21" s="70"/>
      <c r="AE21" s="70"/>
      <c r="AF21" s="70"/>
      <c r="AG21" s="70"/>
      <c r="AH21" s="70"/>
      <c r="AI21" s="70"/>
      <c r="AJ21" s="70"/>
      <c r="AK21" s="70"/>
      <c r="AL21" s="70"/>
      <c r="AM21" s="70"/>
      <c r="AN21" s="70"/>
      <c r="AO21" s="70"/>
      <c r="AP21" s="70"/>
      <c r="AQ21" s="70"/>
      <c r="AR21" s="70"/>
      <c r="AS21" s="70"/>
      <c r="AT21" s="70"/>
      <c r="AU21" s="70"/>
      <c r="AV21" s="70"/>
      <c r="AW21" s="70"/>
      <c r="AX21" s="70"/>
      <c r="AY21" s="70"/>
      <c r="AZ21" s="70"/>
      <c r="BA21" s="70"/>
      <c r="BB21" s="70"/>
      <c r="BC21" s="70"/>
      <c r="BD21" s="70"/>
      <c r="BE21" s="70"/>
      <c r="BF21" s="70"/>
      <c r="BG21" s="70"/>
      <c r="BH21" s="70"/>
      <c r="BI21" s="70"/>
      <c r="BJ21" s="70"/>
      <c r="BK21" s="70"/>
      <c r="BL21" s="70"/>
      <c r="BM21" s="70"/>
      <c r="BN21" s="70"/>
      <c r="BO21" s="70"/>
      <c r="BP21" s="70"/>
      <c r="BQ21" s="70"/>
      <c r="BR21" s="70"/>
      <c r="BS21" s="70"/>
      <c r="BT21" s="70"/>
      <c r="BU21" s="70"/>
      <c r="BV21" s="70"/>
      <c r="BW21" s="70"/>
      <c r="BX21" s="70"/>
      <c r="BY21" s="70"/>
      <c r="BZ21" s="70"/>
      <c r="CA21" s="70"/>
      <c r="CB21" s="70"/>
      <c r="CC21" s="70"/>
      <c r="CD21" s="70"/>
      <c r="CE21" s="70"/>
      <c r="CF21" s="70"/>
      <c r="CG21" s="70"/>
      <c r="CH21" s="70"/>
      <c r="CI21" s="70"/>
      <c r="CJ21" s="70"/>
      <c r="CK21" s="70"/>
      <c r="CL21" s="70"/>
      <c r="CM21" s="70"/>
      <c r="CN21" s="70"/>
      <c r="CO21" s="70"/>
      <c r="CP21" s="70"/>
      <c r="CQ21" s="70"/>
      <c r="CR21" s="70"/>
      <c r="CS21" s="70"/>
      <c r="CT21" s="70"/>
      <c r="CU21" s="70"/>
      <c r="CV21" s="70"/>
      <c r="CW21" s="70"/>
      <c r="CX21" s="70"/>
      <c r="CY21" s="70"/>
      <c r="CZ21" s="70"/>
      <c r="DA21" s="70"/>
      <c r="DB21" s="70"/>
      <c r="DC21" s="70"/>
      <c r="DD21" s="70"/>
      <c r="DE21" s="70"/>
      <c r="DF21" s="70"/>
      <c r="DG21" s="1"/>
    </row>
    <row r="22" spans="1:111" ht="126" hidden="1">
      <c r="A22" s="208" t="s">
        <v>127</v>
      </c>
      <c r="B22" s="205" t="s">
        <v>355</v>
      </c>
      <c r="C22" s="136" t="s">
        <v>496</v>
      </c>
      <c r="D22" s="138" t="s">
        <v>426</v>
      </c>
      <c r="E22" s="31" t="str">
        <f t="array" ref="E22">IF(COUNTBLANK(K22:DF22)=100,"",IF(COUNTIF(K22:DF22,Values!$D$5)=100-COUNTBLANK(K22:DF22),Values!$C$4,IF(SUMPRODUCT(IF(K22:DF22=Values!$D$4,1,0),IF($K$5:$DF$5=Values!$K$3,1,0))&gt;0,Values!$C$3,IF(SUMPRODUCT(IF(K22:DF22=Values!$D$4,1,0),IF($K$5:$DF$5=Values!$K$2,1,0))&gt;0,Values!$C$6,Values!$C$2))))</f>
        <v/>
      </c>
      <c r="F22" s="139" t="s">
        <v>3</v>
      </c>
      <c r="G22" s="139" t="s">
        <v>3</v>
      </c>
      <c r="H22" s="139" t="s">
        <v>3</v>
      </c>
      <c r="I22" s="12"/>
      <c r="J22" s="106"/>
      <c r="K22" s="39" t="str">
        <f>IF(K$4=Values!$K$2,IF($J22=1,Values!$D$5,""),IF($J22=2,Values!$D$5,""))</f>
        <v/>
      </c>
      <c r="L22" s="39" t="str">
        <f>IF(L$4=Values!$K$2,IF($J22=1,Values!$D$5,""),IF($J22=2,Values!$D$5,""))</f>
        <v/>
      </c>
      <c r="M22" s="39" t="str">
        <f>IF(M$4=Values!$K$2,IF($J22=1,Values!$D$5,""),IF($J22=2,Values!$D$5,""))</f>
        <v/>
      </c>
      <c r="N22" s="39" t="str">
        <f>IF(N$4=Values!$K$2,IF($J22=1,Values!$D$5,""),IF($J22=2,Values!$D$5,""))</f>
        <v/>
      </c>
      <c r="O22" s="39" t="str">
        <f>IF(O$4=Values!$K$2,IF($J22=1,Values!$D$5,""),IF($J22=2,Values!$D$5,""))</f>
        <v/>
      </c>
      <c r="P22" s="39" t="str">
        <f>IF(P$4=Values!$K$2,IF($J22=1,Values!$D$5,""),IF($J22=2,Values!$D$5,""))</f>
        <v/>
      </c>
      <c r="Q22" s="39" t="str">
        <f>IF(Q$4=Values!$K$2,IF($J22=1,Values!$D$5,""),IF($J22=2,Values!$D$5,""))</f>
        <v/>
      </c>
      <c r="R22" s="39" t="str">
        <f>IF(R$4=Values!$K$2,IF($J22=1,Values!$D$5,""),IF($J22=2,Values!$D$5,""))</f>
        <v/>
      </c>
      <c r="S22" s="39" t="str">
        <f>IF(S$4=Values!$K$2,IF($J22=1,Values!$D$5,""),IF($J22=2,Values!$D$5,""))</f>
        <v/>
      </c>
      <c r="T22" s="39" t="str">
        <f>IF(T$4=Values!$K$2,IF($J22=1,Values!$D$5,""),IF($J22=2,Values!$D$5,""))</f>
        <v/>
      </c>
      <c r="U22" s="39" t="str">
        <f>IF(U$4=Values!$K$2,IF($J22=1,Values!$D$5,""),IF($J22=2,Values!$D$5,""))</f>
        <v/>
      </c>
      <c r="V22" s="39" t="str">
        <f>IF(V$4=Values!$K$2,IF($J22=1,Values!$D$5,""),IF($J22=2,Values!$D$5,""))</f>
        <v/>
      </c>
      <c r="W22" s="39" t="str">
        <f>IF(W$4=Values!$K$2,IF($J22=1,Values!$D$5,""),IF($J22=2,Values!$D$5,""))</f>
        <v/>
      </c>
      <c r="X22" s="39" t="str">
        <f>IF(X$4=Values!$K$2,IF($J22=1,Values!$D$5,""),IF($J22=2,Values!$D$5,""))</f>
        <v/>
      </c>
      <c r="Y22" s="39" t="str">
        <f>IF(Y$4=Values!$K$2,IF($J22=1,Values!$D$5,""),IF($J22=2,Values!$D$5,""))</f>
        <v/>
      </c>
      <c r="Z22" s="39" t="str">
        <f>IF(Z$4=Values!$K$2,IF($J22=1,Values!$D$5,""),IF($J22=2,Values!$D$5,""))</f>
        <v/>
      </c>
      <c r="AA22" s="39" t="str">
        <f>IF(AA$4=Values!$K$2,IF($J22=1,Values!$D$5,""),IF($J22=2,Values!$D$5,""))</f>
        <v/>
      </c>
      <c r="AB22" s="39" t="str">
        <f>IF(AB$4=Values!$K$2,IF($J22=1,Values!$D$5,""),IF($J22=2,Values!$D$5,""))</f>
        <v/>
      </c>
      <c r="AC22" s="39" t="str">
        <f>IF(AC$4=Values!$K$2,IF($J22=1,Values!$D$5,""),IF($J22=2,Values!$D$5,""))</f>
        <v/>
      </c>
      <c r="AD22" s="39" t="str">
        <f>IF(AD$4=Values!$K$2,IF($J22=1,Values!$D$5,""),IF($J22=2,Values!$D$5,""))</f>
        <v/>
      </c>
      <c r="AE22" s="39" t="str">
        <f>IF(AE$4=Values!$K$2,IF($J22=1,Values!$D$5,""),IF($J22=2,Values!$D$5,""))</f>
        <v/>
      </c>
      <c r="AF22" s="39" t="str">
        <f>IF(AF$4=Values!$K$2,IF($J22=1,Values!$D$5,""),IF($J22=2,Values!$D$5,""))</f>
        <v/>
      </c>
      <c r="AG22" s="39" t="str">
        <f>IF(AG$4=Values!$K$2,IF($J22=1,Values!$D$5,""),IF($J22=2,Values!$D$5,""))</f>
        <v/>
      </c>
      <c r="AH22" s="39" t="str">
        <f>IF(AH$4=Values!$K$2,IF($J22=1,Values!$D$5,""),IF($J22=2,Values!$D$5,""))</f>
        <v/>
      </c>
      <c r="AI22" s="39" t="str">
        <f>IF(AI$4=Values!$K$2,IF($J22=1,Values!$D$5,""),IF($J22=2,Values!$D$5,""))</f>
        <v/>
      </c>
      <c r="AJ22" s="39" t="str">
        <f>IF(AJ$4=Values!$K$2,IF($J22=1,Values!$D$5,""),IF($J22=2,Values!$D$5,""))</f>
        <v/>
      </c>
      <c r="AK22" s="39" t="str">
        <f>IF(AK$4=Values!$K$2,IF($J22=1,Values!$D$5,""),IF($J22=2,Values!$D$5,""))</f>
        <v/>
      </c>
      <c r="AL22" s="39" t="str">
        <f>IF(AL$4=Values!$K$2,IF($J22=1,Values!$D$5,""),IF($J22=2,Values!$D$5,""))</f>
        <v/>
      </c>
      <c r="AM22" s="39" t="str">
        <f>IF(AM$4=Values!$K$2,IF($J22=1,Values!$D$5,""),IF($J22=2,Values!$D$5,""))</f>
        <v/>
      </c>
      <c r="AN22" s="39" t="str">
        <f>IF(AN$4=Values!$K$2,IF($J22=1,Values!$D$5,""),IF($J22=2,Values!$D$5,""))</f>
        <v/>
      </c>
      <c r="AO22" s="39" t="str">
        <f>IF(AO$4=Values!$K$2,IF($J22=1,Values!$D$5,""),IF($J22=2,Values!$D$5,""))</f>
        <v/>
      </c>
      <c r="AP22" s="39" t="str">
        <f>IF(AP$4=Values!$K$2,IF($J22=1,Values!$D$5,""),IF($J22=2,Values!$D$5,""))</f>
        <v/>
      </c>
      <c r="AQ22" s="39" t="str">
        <f>IF(AQ$4=Values!$K$2,IF($J22=1,Values!$D$5,""),IF($J22=2,Values!$D$5,""))</f>
        <v/>
      </c>
      <c r="AR22" s="39" t="str">
        <f>IF(AR$4=Values!$K$2,IF($J22=1,Values!$D$5,""),IF($J22=2,Values!$D$5,""))</f>
        <v/>
      </c>
      <c r="AS22" s="39" t="str">
        <f>IF(AS$4=Values!$K$2,IF($J22=1,Values!$D$5,""),IF($J22=2,Values!$D$5,""))</f>
        <v/>
      </c>
      <c r="AT22" s="39" t="str">
        <f>IF(AT$4=Values!$K$2,IF($J22=1,Values!$D$5,""),IF($J22=2,Values!$D$5,""))</f>
        <v/>
      </c>
      <c r="AU22" s="39" t="str">
        <f>IF(AU$4=Values!$K$2,IF($J22=1,Values!$D$5,""),IF($J22=2,Values!$D$5,""))</f>
        <v/>
      </c>
      <c r="AV22" s="39" t="str">
        <f>IF(AV$4=Values!$K$2,IF($J22=1,Values!$D$5,""),IF($J22=2,Values!$D$5,""))</f>
        <v/>
      </c>
      <c r="AW22" s="39" t="str">
        <f>IF(AW$4=Values!$K$2,IF($J22=1,Values!$D$5,""),IF($J22=2,Values!$D$5,""))</f>
        <v/>
      </c>
      <c r="AX22" s="39" t="str">
        <f>IF(AX$4=Values!$K$2,IF($J22=1,Values!$D$5,""),IF($J22=2,Values!$D$5,""))</f>
        <v/>
      </c>
      <c r="AY22" s="39" t="str">
        <f>IF(AY$4=Values!$K$2,IF($J22=1,Values!$D$5,""),IF($J22=2,Values!$D$5,""))</f>
        <v/>
      </c>
      <c r="AZ22" s="39" t="str">
        <f>IF(AZ$4=Values!$K$2,IF($J22=1,Values!$D$5,""),IF($J22=2,Values!$D$5,""))</f>
        <v/>
      </c>
      <c r="BA22" s="39" t="str">
        <f>IF(BA$4=Values!$K$2,IF($J22=1,Values!$D$5,""),IF($J22=2,Values!$D$5,""))</f>
        <v/>
      </c>
      <c r="BB22" s="39" t="str">
        <f>IF(BB$4=Values!$K$2,IF($J22=1,Values!$D$5,""),IF($J22=2,Values!$D$5,""))</f>
        <v/>
      </c>
      <c r="BC22" s="39" t="str">
        <f>IF(BC$4=Values!$K$2,IF($J22=1,Values!$D$5,""),IF($J22=2,Values!$D$5,""))</f>
        <v/>
      </c>
      <c r="BD22" s="39" t="str">
        <f>IF(BD$4=Values!$K$2,IF($J22=1,Values!$D$5,""),IF($J22=2,Values!$D$5,""))</f>
        <v/>
      </c>
      <c r="BE22" s="39" t="str">
        <f>IF(BE$4=Values!$K$2,IF($J22=1,Values!$D$5,""),IF($J22=2,Values!$D$5,""))</f>
        <v/>
      </c>
      <c r="BF22" s="39" t="str">
        <f>IF(BF$4=Values!$K$2,IF($J22=1,Values!$D$5,""),IF($J22=2,Values!$D$5,""))</f>
        <v/>
      </c>
      <c r="BG22" s="39" t="str">
        <f>IF(BG$4=Values!$K$2,IF($J22=1,Values!$D$5,""),IF($J22=2,Values!$D$5,""))</f>
        <v/>
      </c>
      <c r="BH22" s="39" t="str">
        <f>IF(BH$4=Values!$K$2,IF($J22=1,Values!$D$5,""),IF($J22=2,Values!$D$5,""))</f>
        <v/>
      </c>
      <c r="BI22" s="39" t="str">
        <f>IF(BI$4=Values!$K$2,IF($J22=1,Values!$D$5,""),IF($J22=2,Values!$D$5,""))</f>
        <v/>
      </c>
      <c r="BJ22" s="39" t="str">
        <f>IF(BJ$4=Values!$K$2,IF($J22=1,Values!$D$5,""),IF($J22=2,Values!$D$5,""))</f>
        <v/>
      </c>
      <c r="BK22" s="39" t="str">
        <f>IF(BK$4=Values!$K$2,IF($J22=1,Values!$D$5,""),IF($J22=2,Values!$D$5,""))</f>
        <v/>
      </c>
      <c r="BL22" s="39" t="str">
        <f>IF(BL$4=Values!$K$2,IF($J22=1,Values!$D$5,""),IF($J22=2,Values!$D$5,""))</f>
        <v/>
      </c>
      <c r="BM22" s="39" t="str">
        <f>IF(BM$4=Values!$K$2,IF($J22=1,Values!$D$5,""),IF($J22=2,Values!$D$5,""))</f>
        <v/>
      </c>
      <c r="BN22" s="39" t="str">
        <f>IF(BN$4=Values!$K$2,IF($J22=1,Values!$D$5,""),IF($J22=2,Values!$D$5,""))</f>
        <v/>
      </c>
      <c r="BO22" s="39" t="str">
        <f>IF(BO$4=Values!$K$2,IF($J22=1,Values!$D$5,""),IF($J22=2,Values!$D$5,""))</f>
        <v/>
      </c>
      <c r="BP22" s="39" t="str">
        <f>IF(BP$4=Values!$K$2,IF($J22=1,Values!$D$5,""),IF($J22=2,Values!$D$5,""))</f>
        <v/>
      </c>
      <c r="BQ22" s="39" t="str">
        <f>IF(BQ$4=Values!$K$2,IF($J22=1,Values!$D$5,""),IF($J22=2,Values!$D$5,""))</f>
        <v/>
      </c>
      <c r="BR22" s="39" t="str">
        <f>IF(BR$4=Values!$K$2,IF($J22=1,Values!$D$5,""),IF($J22=2,Values!$D$5,""))</f>
        <v/>
      </c>
      <c r="BS22" s="39" t="str">
        <f>IF(BS$4=Values!$K$2,IF($J22=1,Values!$D$5,""),IF($J22=2,Values!$D$5,""))</f>
        <v/>
      </c>
      <c r="BT22" s="39" t="str">
        <f>IF(BT$4=Values!$K$2,IF($J22=1,Values!$D$5,""),IF($J22=2,Values!$D$5,""))</f>
        <v/>
      </c>
      <c r="BU22" s="39" t="str">
        <f>IF(BU$4=Values!$K$2,IF($J22=1,Values!$D$5,""),IF($J22=2,Values!$D$5,""))</f>
        <v/>
      </c>
      <c r="BV22" s="39" t="str">
        <f>IF(BV$4=Values!$K$2,IF($J22=1,Values!$D$5,""),IF($J22=2,Values!$D$5,""))</f>
        <v/>
      </c>
      <c r="BW22" s="39" t="str">
        <f>IF(BW$4=Values!$K$2,IF($J22=1,Values!$D$5,""),IF($J22=2,Values!$D$5,""))</f>
        <v/>
      </c>
      <c r="BX22" s="39" t="str">
        <f>IF(BX$4=Values!$K$2,IF($J22=1,Values!$D$5,""),IF($J22=2,Values!$D$5,""))</f>
        <v/>
      </c>
      <c r="BY22" s="39" t="str">
        <f>IF(BY$4=Values!$K$2,IF($J22=1,Values!$D$5,""),IF($J22=2,Values!$D$5,""))</f>
        <v/>
      </c>
      <c r="BZ22" s="39" t="str">
        <f>IF(BZ$4=Values!$K$2,IF($J22=1,Values!$D$5,""),IF($J22=2,Values!$D$5,""))</f>
        <v/>
      </c>
      <c r="CA22" s="39" t="str">
        <f>IF(CA$4=Values!$K$2,IF($J22=1,Values!$D$5,""),IF($J22=2,Values!$D$5,""))</f>
        <v/>
      </c>
      <c r="CB22" s="39" t="str">
        <f>IF(CB$4=Values!$K$2,IF($J22=1,Values!$D$5,""),IF($J22=2,Values!$D$5,""))</f>
        <v/>
      </c>
      <c r="CC22" s="39" t="str">
        <f>IF(CC$4=Values!$K$2,IF($J22=1,Values!$D$5,""),IF($J22=2,Values!$D$5,""))</f>
        <v/>
      </c>
      <c r="CD22" s="39" t="str">
        <f>IF(CD$4=Values!$K$2,IF($J22=1,Values!$D$5,""),IF($J22=2,Values!$D$5,""))</f>
        <v/>
      </c>
      <c r="CE22" s="39" t="str">
        <f>IF(CE$4=Values!$K$2,IF($J22=1,Values!$D$5,""),IF($J22=2,Values!$D$5,""))</f>
        <v/>
      </c>
      <c r="CF22" s="39" t="str">
        <f>IF(CF$4=Values!$K$2,IF($J22=1,Values!$D$5,""),IF($J22=2,Values!$D$5,""))</f>
        <v/>
      </c>
      <c r="CG22" s="39" t="str">
        <f>IF(CG$4=Values!$K$2,IF($J22=1,Values!$D$5,""),IF($J22=2,Values!$D$5,""))</f>
        <v/>
      </c>
      <c r="CH22" s="39" t="str">
        <f>IF(CH$4=Values!$K$2,IF($J22=1,Values!$D$5,""),IF($J22=2,Values!$D$5,""))</f>
        <v/>
      </c>
      <c r="CI22" s="39" t="str">
        <f>IF(CI$4=Values!$K$2,IF($J22=1,Values!$D$5,""),IF($J22=2,Values!$D$5,""))</f>
        <v/>
      </c>
      <c r="CJ22" s="39" t="str">
        <f>IF(CJ$4=Values!$K$2,IF($J22=1,Values!$D$5,""),IF($J22=2,Values!$D$5,""))</f>
        <v/>
      </c>
      <c r="CK22" s="39" t="str">
        <f>IF(CK$4=Values!$K$2,IF($J22=1,Values!$D$5,""),IF($J22=2,Values!$D$5,""))</f>
        <v/>
      </c>
      <c r="CL22" s="39" t="str">
        <f>IF(CL$4=Values!$K$2,IF($J22=1,Values!$D$5,""),IF($J22=2,Values!$D$5,""))</f>
        <v/>
      </c>
      <c r="CM22" s="39" t="str">
        <f>IF(CM$4=Values!$K$2,IF($J22=1,Values!$D$5,""),IF($J22=2,Values!$D$5,""))</f>
        <v/>
      </c>
      <c r="CN22" s="39" t="str">
        <f>IF(CN$4=Values!$K$2,IF($J22=1,Values!$D$5,""),IF($J22=2,Values!$D$5,""))</f>
        <v/>
      </c>
      <c r="CO22" s="39" t="str">
        <f>IF(CO$4=Values!$K$2,IF($J22=1,Values!$D$5,""),IF($J22=2,Values!$D$5,""))</f>
        <v/>
      </c>
      <c r="CP22" s="39" t="str">
        <f>IF(CP$4=Values!$K$2,IF($J22=1,Values!$D$5,""),IF($J22=2,Values!$D$5,""))</f>
        <v/>
      </c>
      <c r="CQ22" s="39" t="str">
        <f>IF(CQ$4=Values!$K$2,IF($J22=1,Values!$D$5,""),IF($J22=2,Values!$D$5,""))</f>
        <v/>
      </c>
      <c r="CR22" s="39" t="str">
        <f>IF(CR$4=Values!$K$2,IF($J22=1,Values!$D$5,""),IF($J22=2,Values!$D$5,""))</f>
        <v/>
      </c>
      <c r="CS22" s="39" t="str">
        <f>IF(CS$4=Values!$K$2,IF($J22=1,Values!$D$5,""),IF($J22=2,Values!$D$5,""))</f>
        <v/>
      </c>
      <c r="CT22" s="39" t="str">
        <f>IF(CT$4=Values!$K$2,IF($J22=1,Values!$D$5,""),IF($J22=2,Values!$D$5,""))</f>
        <v/>
      </c>
      <c r="CU22" s="39" t="str">
        <f>IF(CU$4=Values!$K$2,IF($J22=1,Values!$D$5,""),IF($J22=2,Values!$D$5,""))</f>
        <v/>
      </c>
      <c r="CV22" s="39" t="str">
        <f>IF(CV$4=Values!$K$2,IF($J22=1,Values!$D$5,""),IF($J22=2,Values!$D$5,""))</f>
        <v/>
      </c>
      <c r="CW22" s="39" t="str">
        <f>IF(CW$4=Values!$K$2,IF($J22=1,Values!$D$5,""),IF($J22=2,Values!$D$5,""))</f>
        <v/>
      </c>
      <c r="CX22" s="39" t="str">
        <f>IF(CX$4=Values!$K$2,IF($J22=1,Values!$D$5,""),IF($J22=2,Values!$D$5,""))</f>
        <v/>
      </c>
      <c r="CY22" s="39" t="str">
        <f>IF(CY$4=Values!$K$2,IF($J22=1,Values!$D$5,""),IF($J22=2,Values!$D$5,""))</f>
        <v/>
      </c>
      <c r="CZ22" s="39" t="str">
        <f>IF(CZ$4=Values!$K$2,IF($J22=1,Values!$D$5,""),IF($J22=2,Values!$D$5,""))</f>
        <v/>
      </c>
      <c r="DA22" s="39" t="str">
        <f>IF(DA$4=Values!$K$2,IF($J22=1,Values!$D$5,""),IF($J22=2,Values!$D$5,""))</f>
        <v/>
      </c>
      <c r="DB22" s="39" t="str">
        <f>IF(DB$4=Values!$K$2,IF($J22=1,Values!$D$5,""),IF($J22=2,Values!$D$5,""))</f>
        <v/>
      </c>
      <c r="DC22" s="39" t="str">
        <f>IF(DC$4=Values!$K$2,IF($J22=1,Values!$D$5,""),IF($J22=2,Values!$D$5,""))</f>
        <v/>
      </c>
      <c r="DD22" s="39" t="str">
        <f>IF(DD$4=Values!$K$2,IF($J22=1,Values!$D$5,""),IF($J22=2,Values!$D$5,""))</f>
        <v/>
      </c>
      <c r="DE22" s="39" t="str">
        <f>IF(DE$4=Values!$K$2,IF($J22=1,Values!$D$5,""),IF($J22=2,Values!$D$5,""))</f>
        <v/>
      </c>
      <c r="DF22" s="39" t="str">
        <f>IF(DF$4=Values!$K$2,IF($J22=1,Values!$D$5,""),IF($J22=2,Values!$D$5,""))</f>
        <v/>
      </c>
      <c r="DG22" s="1"/>
    </row>
    <row r="23" spans="1:111" ht="47.25" hidden="1">
      <c r="A23" s="209"/>
      <c r="B23" s="206"/>
      <c r="C23" s="140" t="s">
        <v>497</v>
      </c>
      <c r="D23" s="138" t="s">
        <v>142</v>
      </c>
      <c r="E23" s="31" t="str">
        <f t="array" ref="E23">IF(COUNTBLANK(K23:DF23)=100,"",IF(COUNTIF(K23:DF23,Values!$D$5)=100-COUNTBLANK(K23:DF23),Values!$C$4,IF(SUMPRODUCT(IF(K23:DF23=Values!$D$4,1,0),IF($K$5:$DF$5=Values!$K$3,1,0))&gt;0,Values!$C$3,IF(SUMPRODUCT(IF(K23:DF23=Values!$D$4,1,0),IF($K$5:$DF$5=Values!$K$2,1,0))&gt;0,Values!$C$6,Values!$C$2))))</f>
        <v/>
      </c>
      <c r="F23" s="139" t="s">
        <v>3</v>
      </c>
      <c r="G23" s="139" t="s">
        <v>3</v>
      </c>
      <c r="H23" s="139" t="s">
        <v>3</v>
      </c>
      <c r="I23" s="12"/>
      <c r="J23" s="106"/>
      <c r="K23" s="39" t="str">
        <f>IF(K$4=Values!$K$2,IF($J23=1,Values!$D$5,""),IF($J23=2,Values!$D$5,""))</f>
        <v/>
      </c>
      <c r="L23" s="39" t="str">
        <f>IF(L$4=Values!$K$2,IF($J23=1,Values!$D$5,""),IF($J23=2,Values!$D$5,""))</f>
        <v/>
      </c>
      <c r="M23" s="39" t="str">
        <f>IF(M$4=Values!$K$2,IF($J23=1,Values!$D$5,""),IF($J23=2,Values!$D$5,""))</f>
        <v/>
      </c>
      <c r="N23" s="39" t="str">
        <f>IF(N$4=Values!$K$2,IF($J23=1,Values!$D$5,""),IF($J23=2,Values!$D$5,""))</f>
        <v/>
      </c>
      <c r="O23" s="39" t="str">
        <f>IF(O$4=Values!$K$2,IF($J23=1,Values!$D$5,""),IF($J23=2,Values!$D$5,""))</f>
        <v/>
      </c>
      <c r="P23" s="39" t="str">
        <f>IF(P$4=Values!$K$2,IF($J23=1,Values!$D$5,""),IF($J23=2,Values!$D$5,""))</f>
        <v/>
      </c>
      <c r="Q23" s="39" t="str">
        <f>IF(Q$4=Values!$K$2,IF($J23=1,Values!$D$5,""),IF($J23=2,Values!$D$5,""))</f>
        <v/>
      </c>
      <c r="R23" s="39" t="str">
        <f>IF(R$4=Values!$K$2,IF($J23=1,Values!$D$5,""),IF($J23=2,Values!$D$5,""))</f>
        <v/>
      </c>
      <c r="S23" s="39" t="str">
        <f>IF(S$4=Values!$K$2,IF($J23=1,Values!$D$5,""),IF($J23=2,Values!$D$5,""))</f>
        <v/>
      </c>
      <c r="T23" s="39" t="str">
        <f>IF(T$4=Values!$K$2,IF($J23=1,Values!$D$5,""),IF($J23=2,Values!$D$5,""))</f>
        <v/>
      </c>
      <c r="U23" s="39" t="str">
        <f>IF(U$4=Values!$K$2,IF($J23=1,Values!$D$5,""),IF($J23=2,Values!$D$5,""))</f>
        <v/>
      </c>
      <c r="V23" s="39" t="str">
        <f>IF(V$4=Values!$K$2,IF($J23=1,Values!$D$5,""),IF($J23=2,Values!$D$5,""))</f>
        <v/>
      </c>
      <c r="W23" s="39" t="str">
        <f>IF(W$4=Values!$K$2,IF($J23=1,Values!$D$5,""),IF($J23=2,Values!$D$5,""))</f>
        <v/>
      </c>
      <c r="X23" s="39" t="str">
        <f>IF(X$4=Values!$K$2,IF($J23=1,Values!$D$5,""),IF($J23=2,Values!$D$5,""))</f>
        <v/>
      </c>
      <c r="Y23" s="39" t="str">
        <f>IF(Y$4=Values!$K$2,IF($J23=1,Values!$D$5,""),IF($J23=2,Values!$D$5,""))</f>
        <v/>
      </c>
      <c r="Z23" s="39" t="str">
        <f>IF(Z$4=Values!$K$2,IF($J23=1,Values!$D$5,""),IF($J23=2,Values!$D$5,""))</f>
        <v/>
      </c>
      <c r="AA23" s="39" t="str">
        <f>IF(AA$4=Values!$K$2,IF($J23=1,Values!$D$5,""),IF($J23=2,Values!$D$5,""))</f>
        <v/>
      </c>
      <c r="AB23" s="39" t="str">
        <f>IF(AB$4=Values!$K$2,IF($J23=1,Values!$D$5,""),IF($J23=2,Values!$D$5,""))</f>
        <v/>
      </c>
      <c r="AC23" s="39" t="str">
        <f>IF(AC$4=Values!$K$2,IF($J23=1,Values!$D$5,""),IF($J23=2,Values!$D$5,""))</f>
        <v/>
      </c>
      <c r="AD23" s="39" t="str">
        <f>IF(AD$4=Values!$K$2,IF($J23=1,Values!$D$5,""),IF($J23=2,Values!$D$5,""))</f>
        <v/>
      </c>
      <c r="AE23" s="39" t="str">
        <f>IF(AE$4=Values!$K$2,IF($J23=1,Values!$D$5,""),IF($J23=2,Values!$D$5,""))</f>
        <v/>
      </c>
      <c r="AF23" s="39" t="str">
        <f>IF(AF$4=Values!$K$2,IF($J23=1,Values!$D$5,""),IF($J23=2,Values!$D$5,""))</f>
        <v/>
      </c>
      <c r="AG23" s="39" t="str">
        <f>IF(AG$4=Values!$K$2,IF($J23=1,Values!$D$5,""),IF($J23=2,Values!$D$5,""))</f>
        <v/>
      </c>
      <c r="AH23" s="39" t="str">
        <f>IF(AH$4=Values!$K$2,IF($J23=1,Values!$D$5,""),IF($J23=2,Values!$D$5,""))</f>
        <v/>
      </c>
      <c r="AI23" s="39" t="str">
        <f>IF(AI$4=Values!$K$2,IF($J23=1,Values!$D$5,""),IF($J23=2,Values!$D$5,""))</f>
        <v/>
      </c>
      <c r="AJ23" s="39" t="str">
        <f>IF(AJ$4=Values!$K$2,IF($J23=1,Values!$D$5,""),IF($J23=2,Values!$D$5,""))</f>
        <v/>
      </c>
      <c r="AK23" s="39" t="str">
        <f>IF(AK$4=Values!$K$2,IF($J23=1,Values!$D$5,""),IF($J23=2,Values!$D$5,""))</f>
        <v/>
      </c>
      <c r="AL23" s="39" t="str">
        <f>IF(AL$4=Values!$K$2,IF($J23=1,Values!$D$5,""),IF($J23=2,Values!$D$5,""))</f>
        <v/>
      </c>
      <c r="AM23" s="39" t="str">
        <f>IF(AM$4=Values!$K$2,IF($J23=1,Values!$D$5,""),IF($J23=2,Values!$D$5,""))</f>
        <v/>
      </c>
      <c r="AN23" s="39" t="str">
        <f>IF(AN$4=Values!$K$2,IF($J23=1,Values!$D$5,""),IF($J23=2,Values!$D$5,""))</f>
        <v/>
      </c>
      <c r="AO23" s="39" t="str">
        <f>IF(AO$4=Values!$K$2,IF($J23=1,Values!$D$5,""),IF($J23=2,Values!$D$5,""))</f>
        <v/>
      </c>
      <c r="AP23" s="39" t="str">
        <f>IF(AP$4=Values!$K$2,IF($J23=1,Values!$D$5,""),IF($J23=2,Values!$D$5,""))</f>
        <v/>
      </c>
      <c r="AQ23" s="39" t="str">
        <f>IF(AQ$4=Values!$K$2,IF($J23=1,Values!$D$5,""),IF($J23=2,Values!$D$5,""))</f>
        <v/>
      </c>
      <c r="AR23" s="39" t="str">
        <f>IF(AR$4=Values!$K$2,IF($J23=1,Values!$D$5,""),IF($J23=2,Values!$D$5,""))</f>
        <v/>
      </c>
      <c r="AS23" s="39" t="str">
        <f>IF(AS$4=Values!$K$2,IF($J23=1,Values!$D$5,""),IF($J23=2,Values!$D$5,""))</f>
        <v/>
      </c>
      <c r="AT23" s="39" t="str">
        <f>IF(AT$4=Values!$K$2,IF($J23=1,Values!$D$5,""),IF($J23=2,Values!$D$5,""))</f>
        <v/>
      </c>
      <c r="AU23" s="39" t="str">
        <f>IF(AU$4=Values!$K$2,IF($J23=1,Values!$D$5,""),IF($J23=2,Values!$D$5,""))</f>
        <v/>
      </c>
      <c r="AV23" s="39" t="str">
        <f>IF(AV$4=Values!$K$2,IF($J23=1,Values!$D$5,""),IF($J23=2,Values!$D$5,""))</f>
        <v/>
      </c>
      <c r="AW23" s="39" t="str">
        <f>IF(AW$4=Values!$K$2,IF($J23=1,Values!$D$5,""),IF($J23=2,Values!$D$5,""))</f>
        <v/>
      </c>
      <c r="AX23" s="39" t="str">
        <f>IF(AX$4=Values!$K$2,IF($J23=1,Values!$D$5,""),IF($J23=2,Values!$D$5,""))</f>
        <v/>
      </c>
      <c r="AY23" s="39" t="str">
        <f>IF(AY$4=Values!$K$2,IF($J23=1,Values!$D$5,""),IF($J23=2,Values!$D$5,""))</f>
        <v/>
      </c>
      <c r="AZ23" s="39" t="str">
        <f>IF(AZ$4=Values!$K$2,IF($J23=1,Values!$D$5,""),IF($J23=2,Values!$D$5,""))</f>
        <v/>
      </c>
      <c r="BA23" s="39" t="str">
        <f>IF(BA$4=Values!$K$2,IF($J23=1,Values!$D$5,""),IF($J23=2,Values!$D$5,""))</f>
        <v/>
      </c>
      <c r="BB23" s="39" t="str">
        <f>IF(BB$4=Values!$K$2,IF($J23=1,Values!$D$5,""),IF($J23=2,Values!$D$5,""))</f>
        <v/>
      </c>
      <c r="BC23" s="39" t="str">
        <f>IF(BC$4=Values!$K$2,IF($J23=1,Values!$D$5,""),IF($J23=2,Values!$D$5,""))</f>
        <v/>
      </c>
      <c r="BD23" s="39" t="str">
        <f>IF(BD$4=Values!$K$2,IF($J23=1,Values!$D$5,""),IF($J23=2,Values!$D$5,""))</f>
        <v/>
      </c>
      <c r="BE23" s="39" t="str">
        <f>IF(BE$4=Values!$K$2,IF($J23=1,Values!$D$5,""),IF($J23=2,Values!$D$5,""))</f>
        <v/>
      </c>
      <c r="BF23" s="39" t="str">
        <f>IF(BF$4=Values!$K$2,IF($J23=1,Values!$D$5,""),IF($J23=2,Values!$D$5,""))</f>
        <v/>
      </c>
      <c r="BG23" s="39" t="str">
        <f>IF(BG$4=Values!$K$2,IF($J23=1,Values!$D$5,""),IF($J23=2,Values!$D$5,""))</f>
        <v/>
      </c>
      <c r="BH23" s="39" t="str">
        <f>IF(BH$4=Values!$K$2,IF($J23=1,Values!$D$5,""),IF($J23=2,Values!$D$5,""))</f>
        <v/>
      </c>
      <c r="BI23" s="39" t="str">
        <f>IF(BI$4=Values!$K$2,IF($J23=1,Values!$D$5,""),IF($J23=2,Values!$D$5,""))</f>
        <v/>
      </c>
      <c r="BJ23" s="39" t="str">
        <f>IF(BJ$4=Values!$K$2,IF($J23=1,Values!$D$5,""),IF($J23=2,Values!$D$5,""))</f>
        <v/>
      </c>
      <c r="BK23" s="39" t="str">
        <f>IF(BK$4=Values!$K$2,IF($J23=1,Values!$D$5,""),IF($J23=2,Values!$D$5,""))</f>
        <v/>
      </c>
      <c r="BL23" s="39" t="str">
        <f>IF(BL$4=Values!$K$2,IF($J23=1,Values!$D$5,""),IF($J23=2,Values!$D$5,""))</f>
        <v/>
      </c>
      <c r="BM23" s="39" t="str">
        <f>IF(BM$4=Values!$K$2,IF($J23=1,Values!$D$5,""),IF($J23=2,Values!$D$5,""))</f>
        <v/>
      </c>
      <c r="BN23" s="39" t="str">
        <f>IF(BN$4=Values!$K$2,IF($J23=1,Values!$D$5,""),IF($J23=2,Values!$D$5,""))</f>
        <v/>
      </c>
      <c r="BO23" s="39" t="str">
        <f>IF(BO$4=Values!$K$2,IF($J23=1,Values!$D$5,""),IF($J23=2,Values!$D$5,""))</f>
        <v/>
      </c>
      <c r="BP23" s="39" t="str">
        <f>IF(BP$4=Values!$K$2,IF($J23=1,Values!$D$5,""),IF($J23=2,Values!$D$5,""))</f>
        <v/>
      </c>
      <c r="BQ23" s="39" t="str">
        <f>IF(BQ$4=Values!$K$2,IF($J23=1,Values!$D$5,""),IF($J23=2,Values!$D$5,""))</f>
        <v/>
      </c>
      <c r="BR23" s="39" t="str">
        <f>IF(BR$4=Values!$K$2,IF($J23=1,Values!$D$5,""),IF($J23=2,Values!$D$5,""))</f>
        <v/>
      </c>
      <c r="BS23" s="39" t="str">
        <f>IF(BS$4=Values!$K$2,IF($J23=1,Values!$D$5,""),IF($J23=2,Values!$D$5,""))</f>
        <v/>
      </c>
      <c r="BT23" s="39" t="str">
        <f>IF(BT$4=Values!$K$2,IF($J23=1,Values!$D$5,""),IF($J23=2,Values!$D$5,""))</f>
        <v/>
      </c>
      <c r="BU23" s="39" t="str">
        <f>IF(BU$4=Values!$K$2,IF($J23=1,Values!$D$5,""),IF($J23=2,Values!$D$5,""))</f>
        <v/>
      </c>
      <c r="BV23" s="39" t="str">
        <f>IF(BV$4=Values!$K$2,IF($J23=1,Values!$D$5,""),IF($J23=2,Values!$D$5,""))</f>
        <v/>
      </c>
      <c r="BW23" s="39" t="str">
        <f>IF(BW$4=Values!$K$2,IF($J23=1,Values!$D$5,""),IF($J23=2,Values!$D$5,""))</f>
        <v/>
      </c>
      <c r="BX23" s="39" t="str">
        <f>IF(BX$4=Values!$K$2,IF($J23=1,Values!$D$5,""),IF($J23=2,Values!$D$5,""))</f>
        <v/>
      </c>
      <c r="BY23" s="39" t="str">
        <f>IF(BY$4=Values!$K$2,IF($J23=1,Values!$D$5,""),IF($J23=2,Values!$D$5,""))</f>
        <v/>
      </c>
      <c r="BZ23" s="39" t="str">
        <f>IF(BZ$4=Values!$K$2,IF($J23=1,Values!$D$5,""),IF($J23=2,Values!$D$5,""))</f>
        <v/>
      </c>
      <c r="CA23" s="39" t="str">
        <f>IF(CA$4=Values!$K$2,IF($J23=1,Values!$D$5,""),IF($J23=2,Values!$D$5,""))</f>
        <v/>
      </c>
      <c r="CB23" s="39" t="str">
        <f>IF(CB$4=Values!$K$2,IF($J23=1,Values!$D$5,""),IF($J23=2,Values!$D$5,""))</f>
        <v/>
      </c>
      <c r="CC23" s="39" t="str">
        <f>IF(CC$4=Values!$K$2,IF($J23=1,Values!$D$5,""),IF($J23=2,Values!$D$5,""))</f>
        <v/>
      </c>
      <c r="CD23" s="39" t="str">
        <f>IF(CD$4=Values!$K$2,IF($J23=1,Values!$D$5,""),IF($J23=2,Values!$D$5,""))</f>
        <v/>
      </c>
      <c r="CE23" s="39" t="str">
        <f>IF(CE$4=Values!$K$2,IF($J23=1,Values!$D$5,""),IF($J23=2,Values!$D$5,""))</f>
        <v/>
      </c>
      <c r="CF23" s="39" t="str">
        <f>IF(CF$4=Values!$K$2,IF($J23=1,Values!$D$5,""),IF($J23=2,Values!$D$5,""))</f>
        <v/>
      </c>
      <c r="CG23" s="39" t="str">
        <f>IF(CG$4=Values!$K$2,IF($J23=1,Values!$D$5,""),IF($J23=2,Values!$D$5,""))</f>
        <v/>
      </c>
      <c r="CH23" s="39" t="str">
        <f>IF(CH$4=Values!$K$2,IF($J23=1,Values!$D$5,""),IF($J23=2,Values!$D$5,""))</f>
        <v/>
      </c>
      <c r="CI23" s="39" t="str">
        <f>IF(CI$4=Values!$K$2,IF($J23=1,Values!$D$5,""),IF($J23=2,Values!$D$5,""))</f>
        <v/>
      </c>
      <c r="CJ23" s="39" t="str">
        <f>IF(CJ$4=Values!$K$2,IF($J23=1,Values!$D$5,""),IF($J23=2,Values!$D$5,""))</f>
        <v/>
      </c>
      <c r="CK23" s="39" t="str">
        <f>IF(CK$4=Values!$K$2,IF($J23=1,Values!$D$5,""),IF($J23=2,Values!$D$5,""))</f>
        <v/>
      </c>
      <c r="CL23" s="39" t="str">
        <f>IF(CL$4=Values!$K$2,IF($J23=1,Values!$D$5,""),IF($J23=2,Values!$D$5,""))</f>
        <v/>
      </c>
      <c r="CM23" s="39" t="str">
        <f>IF(CM$4=Values!$K$2,IF($J23=1,Values!$D$5,""),IF($J23=2,Values!$D$5,""))</f>
        <v/>
      </c>
      <c r="CN23" s="39" t="str">
        <f>IF(CN$4=Values!$K$2,IF($J23=1,Values!$D$5,""),IF($J23=2,Values!$D$5,""))</f>
        <v/>
      </c>
      <c r="CO23" s="39" t="str">
        <f>IF(CO$4=Values!$K$2,IF($J23=1,Values!$D$5,""),IF($J23=2,Values!$D$5,""))</f>
        <v/>
      </c>
      <c r="CP23" s="39" t="str">
        <f>IF(CP$4=Values!$K$2,IF($J23=1,Values!$D$5,""),IF($J23=2,Values!$D$5,""))</f>
        <v/>
      </c>
      <c r="CQ23" s="39" t="str">
        <f>IF(CQ$4=Values!$K$2,IF($J23=1,Values!$D$5,""),IF($J23=2,Values!$D$5,""))</f>
        <v/>
      </c>
      <c r="CR23" s="39" t="str">
        <f>IF(CR$4=Values!$K$2,IF($J23=1,Values!$D$5,""),IF($J23=2,Values!$D$5,""))</f>
        <v/>
      </c>
      <c r="CS23" s="39" t="str">
        <f>IF(CS$4=Values!$K$2,IF($J23=1,Values!$D$5,""),IF($J23=2,Values!$D$5,""))</f>
        <v/>
      </c>
      <c r="CT23" s="39" t="str">
        <f>IF(CT$4=Values!$K$2,IF($J23=1,Values!$D$5,""),IF($J23=2,Values!$D$5,""))</f>
        <v/>
      </c>
      <c r="CU23" s="39" t="str">
        <f>IF(CU$4=Values!$K$2,IF($J23=1,Values!$D$5,""),IF($J23=2,Values!$D$5,""))</f>
        <v/>
      </c>
      <c r="CV23" s="39" t="str">
        <f>IF(CV$4=Values!$K$2,IF($J23=1,Values!$D$5,""),IF($J23=2,Values!$D$5,""))</f>
        <v/>
      </c>
      <c r="CW23" s="39" t="str">
        <f>IF(CW$4=Values!$K$2,IF($J23=1,Values!$D$5,""),IF($J23=2,Values!$D$5,""))</f>
        <v/>
      </c>
      <c r="CX23" s="39" t="str">
        <f>IF(CX$4=Values!$K$2,IF($J23=1,Values!$D$5,""),IF($J23=2,Values!$D$5,""))</f>
        <v/>
      </c>
      <c r="CY23" s="39" t="str">
        <f>IF(CY$4=Values!$K$2,IF($J23=1,Values!$D$5,""),IF($J23=2,Values!$D$5,""))</f>
        <v/>
      </c>
      <c r="CZ23" s="39" t="str">
        <f>IF(CZ$4=Values!$K$2,IF($J23=1,Values!$D$5,""),IF($J23=2,Values!$D$5,""))</f>
        <v/>
      </c>
      <c r="DA23" s="39" t="str">
        <f>IF(DA$4=Values!$K$2,IF($J23=1,Values!$D$5,""),IF($J23=2,Values!$D$5,""))</f>
        <v/>
      </c>
      <c r="DB23" s="39" t="str">
        <f>IF(DB$4=Values!$K$2,IF($J23=1,Values!$D$5,""),IF($J23=2,Values!$D$5,""))</f>
        <v/>
      </c>
      <c r="DC23" s="39" t="str">
        <f>IF(DC$4=Values!$K$2,IF($J23=1,Values!$D$5,""),IF($J23=2,Values!$D$5,""))</f>
        <v/>
      </c>
      <c r="DD23" s="39" t="str">
        <f>IF(DD$4=Values!$K$2,IF($J23=1,Values!$D$5,""),IF($J23=2,Values!$D$5,""))</f>
        <v/>
      </c>
      <c r="DE23" s="39" t="str">
        <f>IF(DE$4=Values!$K$2,IF($J23=1,Values!$D$5,""),IF($J23=2,Values!$D$5,""))</f>
        <v/>
      </c>
      <c r="DF23" s="39" t="str">
        <f>IF(DF$4=Values!$K$2,IF($J23=1,Values!$D$5,""),IF($J23=2,Values!$D$5,""))</f>
        <v/>
      </c>
      <c r="DG23" s="1"/>
    </row>
    <row r="24" spans="1:111" ht="47.25" hidden="1">
      <c r="A24" s="209"/>
      <c r="B24" s="207"/>
      <c r="C24" s="136" t="s">
        <v>498</v>
      </c>
      <c r="D24" s="138" t="s">
        <v>167</v>
      </c>
      <c r="E24" s="31" t="str">
        <f t="array" ref="E24">IF(COUNTBLANK(K24:DF24)=100,"",IF(COUNTIF(K24:DF24,Values!$D$5)=100-COUNTBLANK(K24:DF24),Values!$C$4,IF(SUMPRODUCT(IF(K24:DF24=Values!$D$4,1,0),IF($K$5:$DF$5=Values!$K$3,1,0))&gt;0,Values!$C$3,IF(SUMPRODUCT(IF(K24:DF24=Values!$D$4,1,0),IF($K$5:$DF$5=Values!$K$2,1,0))&gt;0,Values!$C$6,Values!$C$2))))</f>
        <v/>
      </c>
      <c r="F24" s="139" t="s">
        <v>3</v>
      </c>
      <c r="G24" s="139" t="s">
        <v>3</v>
      </c>
      <c r="H24" s="139" t="s">
        <v>3</v>
      </c>
      <c r="I24" s="12"/>
      <c r="J24" s="106"/>
      <c r="K24" s="39" t="str">
        <f>IF(K$4=Values!$K$2,IF($J24=1,Values!$D$5,""),IF($J24=2,Values!$D$5,""))</f>
        <v/>
      </c>
      <c r="L24" s="39" t="str">
        <f>IF(L$4=Values!$K$2,IF($J24=1,Values!$D$5,""),IF($J24=2,Values!$D$5,""))</f>
        <v/>
      </c>
      <c r="M24" s="39" t="str">
        <f>IF(M$4=Values!$K$2,IF($J24=1,Values!$D$5,""),IF($J24=2,Values!$D$5,""))</f>
        <v/>
      </c>
      <c r="N24" s="39" t="str">
        <f>IF(N$4=Values!$K$2,IF($J24=1,Values!$D$5,""),IF($J24=2,Values!$D$5,""))</f>
        <v/>
      </c>
      <c r="O24" s="39" t="str">
        <f>IF(O$4=Values!$K$2,IF($J24=1,Values!$D$5,""),IF($J24=2,Values!$D$5,""))</f>
        <v/>
      </c>
      <c r="P24" s="39" t="str">
        <f>IF(P$4=Values!$K$2,IF($J24=1,Values!$D$5,""),IF($J24=2,Values!$D$5,""))</f>
        <v/>
      </c>
      <c r="Q24" s="39" t="str">
        <f>IF(Q$4=Values!$K$2,IF($J24=1,Values!$D$5,""),IF($J24=2,Values!$D$5,""))</f>
        <v/>
      </c>
      <c r="R24" s="39" t="str">
        <f>IF(R$4=Values!$K$2,IF($J24=1,Values!$D$5,""),IF($J24=2,Values!$D$5,""))</f>
        <v/>
      </c>
      <c r="S24" s="39" t="str">
        <f>IF(S$4=Values!$K$2,IF($J24=1,Values!$D$5,""),IF($J24=2,Values!$D$5,""))</f>
        <v/>
      </c>
      <c r="T24" s="39" t="str">
        <f>IF(T$4=Values!$K$2,IF($J24=1,Values!$D$5,""),IF($J24=2,Values!$D$5,""))</f>
        <v/>
      </c>
      <c r="U24" s="39" t="str">
        <f>IF(U$4=Values!$K$2,IF($J24=1,Values!$D$5,""),IF($J24=2,Values!$D$5,""))</f>
        <v/>
      </c>
      <c r="V24" s="39" t="str">
        <f>IF(V$4=Values!$K$2,IF($J24=1,Values!$D$5,""),IF($J24=2,Values!$D$5,""))</f>
        <v/>
      </c>
      <c r="W24" s="39" t="str">
        <f>IF(W$4=Values!$K$2,IF($J24=1,Values!$D$5,""),IF($J24=2,Values!$D$5,""))</f>
        <v/>
      </c>
      <c r="X24" s="39" t="str">
        <f>IF(X$4=Values!$K$2,IF($J24=1,Values!$D$5,""),IF($J24=2,Values!$D$5,""))</f>
        <v/>
      </c>
      <c r="Y24" s="39" t="str">
        <f>IF(Y$4=Values!$K$2,IF($J24=1,Values!$D$5,""),IF($J24=2,Values!$D$5,""))</f>
        <v/>
      </c>
      <c r="Z24" s="39" t="str">
        <f>IF(Z$4=Values!$K$2,IF($J24=1,Values!$D$5,""),IF($J24=2,Values!$D$5,""))</f>
        <v/>
      </c>
      <c r="AA24" s="39" t="str">
        <f>IF(AA$4=Values!$K$2,IF($J24=1,Values!$D$5,""),IF($J24=2,Values!$D$5,""))</f>
        <v/>
      </c>
      <c r="AB24" s="39" t="str">
        <f>IF(AB$4=Values!$K$2,IF($J24=1,Values!$D$5,""),IF($J24=2,Values!$D$5,""))</f>
        <v/>
      </c>
      <c r="AC24" s="39" t="str">
        <f>IF(AC$4=Values!$K$2,IF($J24=1,Values!$D$5,""),IF($J24=2,Values!$D$5,""))</f>
        <v/>
      </c>
      <c r="AD24" s="39" t="str">
        <f>IF(AD$4=Values!$K$2,IF($J24=1,Values!$D$5,""),IF($J24=2,Values!$D$5,""))</f>
        <v/>
      </c>
      <c r="AE24" s="39" t="str">
        <f>IF(AE$4=Values!$K$2,IF($J24=1,Values!$D$5,""),IF($J24=2,Values!$D$5,""))</f>
        <v/>
      </c>
      <c r="AF24" s="39" t="str">
        <f>IF(AF$4=Values!$K$2,IF($J24=1,Values!$D$5,""),IF($J24=2,Values!$D$5,""))</f>
        <v/>
      </c>
      <c r="AG24" s="39" t="str">
        <f>IF(AG$4=Values!$K$2,IF($J24=1,Values!$D$5,""),IF($J24=2,Values!$D$5,""))</f>
        <v/>
      </c>
      <c r="AH24" s="39" t="str">
        <f>IF(AH$4=Values!$K$2,IF($J24=1,Values!$D$5,""),IF($J24=2,Values!$D$5,""))</f>
        <v/>
      </c>
      <c r="AI24" s="39" t="str">
        <f>IF(AI$4=Values!$K$2,IF($J24=1,Values!$D$5,""),IF($J24=2,Values!$D$5,""))</f>
        <v/>
      </c>
      <c r="AJ24" s="39" t="str">
        <f>IF(AJ$4=Values!$K$2,IF($J24=1,Values!$D$5,""),IF($J24=2,Values!$D$5,""))</f>
        <v/>
      </c>
      <c r="AK24" s="39" t="str">
        <f>IF(AK$4=Values!$K$2,IF($J24=1,Values!$D$5,""),IF($J24=2,Values!$D$5,""))</f>
        <v/>
      </c>
      <c r="AL24" s="39" t="str">
        <f>IF(AL$4=Values!$K$2,IF($J24=1,Values!$D$5,""),IF($J24=2,Values!$D$5,""))</f>
        <v/>
      </c>
      <c r="AM24" s="39" t="str">
        <f>IF(AM$4=Values!$K$2,IF($J24=1,Values!$D$5,""),IF($J24=2,Values!$D$5,""))</f>
        <v/>
      </c>
      <c r="AN24" s="39" t="str">
        <f>IF(AN$4=Values!$K$2,IF($J24=1,Values!$D$5,""),IF($J24=2,Values!$D$5,""))</f>
        <v/>
      </c>
      <c r="AO24" s="39" t="str">
        <f>IF(AO$4=Values!$K$2,IF($J24=1,Values!$D$5,""),IF($J24=2,Values!$D$5,""))</f>
        <v/>
      </c>
      <c r="AP24" s="39" t="str">
        <f>IF(AP$4=Values!$K$2,IF($J24=1,Values!$D$5,""),IF($J24=2,Values!$D$5,""))</f>
        <v/>
      </c>
      <c r="AQ24" s="39" t="str">
        <f>IF(AQ$4=Values!$K$2,IF($J24=1,Values!$D$5,""),IF($J24=2,Values!$D$5,""))</f>
        <v/>
      </c>
      <c r="AR24" s="39" t="str">
        <f>IF(AR$4=Values!$K$2,IF($J24=1,Values!$D$5,""),IF($J24=2,Values!$D$5,""))</f>
        <v/>
      </c>
      <c r="AS24" s="39" t="str">
        <f>IF(AS$4=Values!$K$2,IF($J24=1,Values!$D$5,""),IF($J24=2,Values!$D$5,""))</f>
        <v/>
      </c>
      <c r="AT24" s="39" t="str">
        <f>IF(AT$4=Values!$K$2,IF($J24=1,Values!$D$5,""),IF($J24=2,Values!$D$5,""))</f>
        <v/>
      </c>
      <c r="AU24" s="39" t="str">
        <f>IF(AU$4=Values!$K$2,IF($J24=1,Values!$D$5,""),IF($J24=2,Values!$D$5,""))</f>
        <v/>
      </c>
      <c r="AV24" s="39" t="str">
        <f>IF(AV$4=Values!$K$2,IF($J24=1,Values!$D$5,""),IF($J24=2,Values!$D$5,""))</f>
        <v/>
      </c>
      <c r="AW24" s="39" t="str">
        <f>IF(AW$4=Values!$K$2,IF($J24=1,Values!$D$5,""),IF($J24=2,Values!$D$5,""))</f>
        <v/>
      </c>
      <c r="AX24" s="39" t="str">
        <f>IF(AX$4=Values!$K$2,IF($J24=1,Values!$D$5,""),IF($J24=2,Values!$D$5,""))</f>
        <v/>
      </c>
      <c r="AY24" s="39" t="str">
        <f>IF(AY$4=Values!$K$2,IF($J24=1,Values!$D$5,""),IF($J24=2,Values!$D$5,""))</f>
        <v/>
      </c>
      <c r="AZ24" s="39" t="str">
        <f>IF(AZ$4=Values!$K$2,IF($J24=1,Values!$D$5,""),IF($J24=2,Values!$D$5,""))</f>
        <v/>
      </c>
      <c r="BA24" s="39" t="str">
        <f>IF(BA$4=Values!$K$2,IF($J24=1,Values!$D$5,""),IF($J24=2,Values!$D$5,""))</f>
        <v/>
      </c>
      <c r="BB24" s="39" t="str">
        <f>IF(BB$4=Values!$K$2,IF($J24=1,Values!$D$5,""),IF($J24=2,Values!$D$5,""))</f>
        <v/>
      </c>
      <c r="BC24" s="39" t="str">
        <f>IF(BC$4=Values!$K$2,IF($J24=1,Values!$D$5,""),IF($J24=2,Values!$D$5,""))</f>
        <v/>
      </c>
      <c r="BD24" s="39" t="str">
        <f>IF(BD$4=Values!$K$2,IF($J24=1,Values!$D$5,""),IF($J24=2,Values!$D$5,""))</f>
        <v/>
      </c>
      <c r="BE24" s="39" t="str">
        <f>IF(BE$4=Values!$K$2,IF($J24=1,Values!$D$5,""),IF($J24=2,Values!$D$5,""))</f>
        <v/>
      </c>
      <c r="BF24" s="39" t="str">
        <f>IF(BF$4=Values!$K$2,IF($J24=1,Values!$D$5,""),IF($J24=2,Values!$D$5,""))</f>
        <v/>
      </c>
      <c r="BG24" s="39" t="str">
        <f>IF(BG$4=Values!$K$2,IF($J24=1,Values!$D$5,""),IF($J24=2,Values!$D$5,""))</f>
        <v/>
      </c>
      <c r="BH24" s="39" t="str">
        <f>IF(BH$4=Values!$K$2,IF($J24=1,Values!$D$5,""),IF($J24=2,Values!$D$5,""))</f>
        <v/>
      </c>
      <c r="BI24" s="39" t="str">
        <f>IF(BI$4=Values!$K$2,IF($J24=1,Values!$D$5,""),IF($J24=2,Values!$D$5,""))</f>
        <v/>
      </c>
      <c r="BJ24" s="39" t="str">
        <f>IF(BJ$4=Values!$K$2,IF($J24=1,Values!$D$5,""),IF($J24=2,Values!$D$5,""))</f>
        <v/>
      </c>
      <c r="BK24" s="39" t="str">
        <f>IF(BK$4=Values!$K$2,IF($J24=1,Values!$D$5,""),IF($J24=2,Values!$D$5,""))</f>
        <v/>
      </c>
      <c r="BL24" s="39" t="str">
        <f>IF(BL$4=Values!$K$2,IF($J24=1,Values!$D$5,""),IF($J24=2,Values!$D$5,""))</f>
        <v/>
      </c>
      <c r="BM24" s="39" t="str">
        <f>IF(BM$4=Values!$K$2,IF($J24=1,Values!$D$5,""),IF($J24=2,Values!$D$5,""))</f>
        <v/>
      </c>
      <c r="BN24" s="39" t="str">
        <f>IF(BN$4=Values!$K$2,IF($J24=1,Values!$D$5,""),IF($J24=2,Values!$D$5,""))</f>
        <v/>
      </c>
      <c r="BO24" s="39" t="str">
        <f>IF(BO$4=Values!$K$2,IF($J24=1,Values!$D$5,""),IF($J24=2,Values!$D$5,""))</f>
        <v/>
      </c>
      <c r="BP24" s="39" t="str">
        <f>IF(BP$4=Values!$K$2,IF($J24=1,Values!$D$5,""),IF($J24=2,Values!$D$5,""))</f>
        <v/>
      </c>
      <c r="BQ24" s="39" t="str">
        <f>IF(BQ$4=Values!$K$2,IF($J24=1,Values!$D$5,""),IF($J24=2,Values!$D$5,""))</f>
        <v/>
      </c>
      <c r="BR24" s="39" t="str">
        <f>IF(BR$4=Values!$K$2,IF($J24=1,Values!$D$5,""),IF($J24=2,Values!$D$5,""))</f>
        <v/>
      </c>
      <c r="BS24" s="39" t="str">
        <f>IF(BS$4=Values!$K$2,IF($J24=1,Values!$D$5,""),IF($J24=2,Values!$D$5,""))</f>
        <v/>
      </c>
      <c r="BT24" s="39" t="str">
        <f>IF(BT$4=Values!$K$2,IF($J24=1,Values!$D$5,""),IF($J24=2,Values!$D$5,""))</f>
        <v/>
      </c>
      <c r="BU24" s="39" t="str">
        <f>IF(BU$4=Values!$K$2,IF($J24=1,Values!$D$5,""),IF($J24=2,Values!$D$5,""))</f>
        <v/>
      </c>
      <c r="BV24" s="39" t="str">
        <f>IF(BV$4=Values!$K$2,IF($J24=1,Values!$D$5,""),IF($J24=2,Values!$D$5,""))</f>
        <v/>
      </c>
      <c r="BW24" s="39" t="str">
        <f>IF(BW$4=Values!$K$2,IF($J24=1,Values!$D$5,""),IF($J24=2,Values!$D$5,""))</f>
        <v/>
      </c>
      <c r="BX24" s="39" t="str">
        <f>IF(BX$4=Values!$K$2,IF($J24=1,Values!$D$5,""),IF($J24=2,Values!$D$5,""))</f>
        <v/>
      </c>
      <c r="BY24" s="39" t="str">
        <f>IF(BY$4=Values!$K$2,IF($J24=1,Values!$D$5,""),IF($J24=2,Values!$D$5,""))</f>
        <v/>
      </c>
      <c r="BZ24" s="39" t="str">
        <f>IF(BZ$4=Values!$K$2,IF($J24=1,Values!$D$5,""),IF($J24=2,Values!$D$5,""))</f>
        <v/>
      </c>
      <c r="CA24" s="39" t="str">
        <f>IF(CA$4=Values!$K$2,IF($J24=1,Values!$D$5,""),IF($J24=2,Values!$D$5,""))</f>
        <v/>
      </c>
      <c r="CB24" s="39" t="str">
        <f>IF(CB$4=Values!$K$2,IF($J24=1,Values!$D$5,""),IF($J24=2,Values!$D$5,""))</f>
        <v/>
      </c>
      <c r="CC24" s="39" t="str">
        <f>IF(CC$4=Values!$K$2,IF($J24=1,Values!$D$5,""),IF($J24=2,Values!$D$5,""))</f>
        <v/>
      </c>
      <c r="CD24" s="39" t="str">
        <f>IF(CD$4=Values!$K$2,IF($J24=1,Values!$D$5,""),IF($J24=2,Values!$D$5,""))</f>
        <v/>
      </c>
      <c r="CE24" s="39" t="str">
        <f>IF(CE$4=Values!$K$2,IF($J24=1,Values!$D$5,""),IF($J24=2,Values!$D$5,""))</f>
        <v/>
      </c>
      <c r="CF24" s="39" t="str">
        <f>IF(CF$4=Values!$K$2,IF($J24=1,Values!$D$5,""),IF($J24=2,Values!$D$5,""))</f>
        <v/>
      </c>
      <c r="CG24" s="39" t="str">
        <f>IF(CG$4=Values!$K$2,IF($J24=1,Values!$D$5,""),IF($J24=2,Values!$D$5,""))</f>
        <v/>
      </c>
      <c r="CH24" s="39" t="str">
        <f>IF(CH$4=Values!$K$2,IF($J24=1,Values!$D$5,""),IF($J24=2,Values!$D$5,""))</f>
        <v/>
      </c>
      <c r="CI24" s="39" t="str">
        <f>IF(CI$4=Values!$K$2,IF($J24=1,Values!$D$5,""),IF($J24=2,Values!$D$5,""))</f>
        <v/>
      </c>
      <c r="CJ24" s="39" t="str">
        <f>IF(CJ$4=Values!$K$2,IF($J24=1,Values!$D$5,""),IF($J24=2,Values!$D$5,""))</f>
        <v/>
      </c>
      <c r="CK24" s="39" t="str">
        <f>IF(CK$4=Values!$K$2,IF($J24=1,Values!$D$5,""),IF($J24=2,Values!$D$5,""))</f>
        <v/>
      </c>
      <c r="CL24" s="39" t="str">
        <f>IF(CL$4=Values!$K$2,IF($J24=1,Values!$D$5,""),IF($J24=2,Values!$D$5,""))</f>
        <v/>
      </c>
      <c r="CM24" s="39" t="str">
        <f>IF(CM$4=Values!$K$2,IF($J24=1,Values!$D$5,""),IF($J24=2,Values!$D$5,""))</f>
        <v/>
      </c>
      <c r="CN24" s="39" t="str">
        <f>IF(CN$4=Values!$K$2,IF($J24=1,Values!$D$5,""),IF($J24=2,Values!$D$5,""))</f>
        <v/>
      </c>
      <c r="CO24" s="39" t="str">
        <f>IF(CO$4=Values!$K$2,IF($J24=1,Values!$D$5,""),IF($J24=2,Values!$D$5,""))</f>
        <v/>
      </c>
      <c r="CP24" s="39" t="str">
        <f>IF(CP$4=Values!$K$2,IF($J24=1,Values!$D$5,""),IF($J24=2,Values!$D$5,""))</f>
        <v/>
      </c>
      <c r="CQ24" s="39" t="str">
        <f>IF(CQ$4=Values!$K$2,IF($J24=1,Values!$D$5,""),IF($J24=2,Values!$D$5,""))</f>
        <v/>
      </c>
      <c r="CR24" s="39" t="str">
        <f>IF(CR$4=Values!$K$2,IF($J24=1,Values!$D$5,""),IF($J24=2,Values!$D$5,""))</f>
        <v/>
      </c>
      <c r="CS24" s="39" t="str">
        <f>IF(CS$4=Values!$K$2,IF($J24=1,Values!$D$5,""),IF($J24=2,Values!$D$5,""))</f>
        <v/>
      </c>
      <c r="CT24" s="39" t="str">
        <f>IF(CT$4=Values!$K$2,IF($J24=1,Values!$D$5,""),IF($J24=2,Values!$D$5,""))</f>
        <v/>
      </c>
      <c r="CU24" s="39" t="str">
        <f>IF(CU$4=Values!$K$2,IF($J24=1,Values!$D$5,""),IF($J24=2,Values!$D$5,""))</f>
        <v/>
      </c>
      <c r="CV24" s="39" t="str">
        <f>IF(CV$4=Values!$K$2,IF($J24=1,Values!$D$5,""),IF($J24=2,Values!$D$5,""))</f>
        <v/>
      </c>
      <c r="CW24" s="39" t="str">
        <f>IF(CW$4=Values!$K$2,IF($J24=1,Values!$D$5,""),IF($J24=2,Values!$D$5,""))</f>
        <v/>
      </c>
      <c r="CX24" s="39" t="str">
        <f>IF(CX$4=Values!$K$2,IF($J24=1,Values!$D$5,""),IF($J24=2,Values!$D$5,""))</f>
        <v/>
      </c>
      <c r="CY24" s="39" t="str">
        <f>IF(CY$4=Values!$K$2,IF($J24=1,Values!$D$5,""),IF($J24=2,Values!$D$5,""))</f>
        <v/>
      </c>
      <c r="CZ24" s="39" t="str">
        <f>IF(CZ$4=Values!$K$2,IF($J24=1,Values!$D$5,""),IF($J24=2,Values!$D$5,""))</f>
        <v/>
      </c>
      <c r="DA24" s="39" t="str">
        <f>IF(DA$4=Values!$K$2,IF($J24=1,Values!$D$5,""),IF($J24=2,Values!$D$5,""))</f>
        <v/>
      </c>
      <c r="DB24" s="39" t="str">
        <f>IF(DB$4=Values!$K$2,IF($J24=1,Values!$D$5,""),IF($J24=2,Values!$D$5,""))</f>
        <v/>
      </c>
      <c r="DC24" s="39" t="str">
        <f>IF(DC$4=Values!$K$2,IF($J24=1,Values!$D$5,""),IF($J24=2,Values!$D$5,""))</f>
        <v/>
      </c>
      <c r="DD24" s="39" t="str">
        <f>IF(DD$4=Values!$K$2,IF($J24=1,Values!$D$5,""),IF($J24=2,Values!$D$5,""))</f>
        <v/>
      </c>
      <c r="DE24" s="39" t="str">
        <f>IF(DE$4=Values!$K$2,IF($J24=1,Values!$D$5,""),IF($J24=2,Values!$D$5,""))</f>
        <v/>
      </c>
      <c r="DF24" s="39" t="str">
        <f>IF(DF$4=Values!$K$2,IF($J24=1,Values!$D$5,""),IF($J24=2,Values!$D$5,""))</f>
        <v/>
      </c>
      <c r="DG24" s="1"/>
    </row>
    <row r="25" spans="1:111" ht="236.25" hidden="1">
      <c r="A25" s="209"/>
      <c r="B25" s="208" t="s">
        <v>347</v>
      </c>
      <c r="C25" s="82" t="s">
        <v>499</v>
      </c>
      <c r="D25" s="138" t="s">
        <v>652</v>
      </c>
      <c r="E25" s="31" t="str">
        <f t="array" ref="E25">IF(COUNTBLANK(K25:DF25)=100,"",IF(COUNTIF(K25:DF25,Values!$D$5)=100-COUNTBLANK(K25:DF25),Values!$C$4,IF(SUMPRODUCT(IF(K25:DF25=Values!$D$4,1,0),IF($K$5:$DF$5=Values!$K$3,1,0))&gt;0,Values!$C$3,IF(SUMPRODUCT(IF(K25:DF25=Values!$D$4,1,0),IF($K$5:$DF$5=Values!$K$2,1,0))&gt;0,Values!$C$6,Values!$C$2))))</f>
        <v/>
      </c>
      <c r="F25" s="139" t="s">
        <v>3</v>
      </c>
      <c r="G25" s="139" t="s">
        <v>3</v>
      </c>
      <c r="H25" s="139" t="s">
        <v>3</v>
      </c>
      <c r="I25" s="12"/>
      <c r="J25" s="106"/>
      <c r="K25" s="39" t="str">
        <f>IF(K$4=Values!$K$2,IF($J25=1,Values!$D$5,""),IF($J25=2,Values!$D$5,""))</f>
        <v/>
      </c>
      <c r="L25" s="39" t="str">
        <f>IF(L$4=Values!$K$2,IF($J25=1,Values!$D$5,""),IF($J25=2,Values!$D$5,""))</f>
        <v/>
      </c>
      <c r="M25" s="39" t="str">
        <f>IF(M$4=Values!$K$2,IF($J25=1,Values!$D$5,""),IF($J25=2,Values!$D$5,""))</f>
        <v/>
      </c>
      <c r="N25" s="39" t="str">
        <f>IF(N$4=Values!$K$2,IF($J25=1,Values!$D$5,""),IF($J25=2,Values!$D$5,""))</f>
        <v/>
      </c>
      <c r="O25" s="39" t="str">
        <f>IF(O$4=Values!$K$2,IF($J25=1,Values!$D$5,""),IF($J25=2,Values!$D$5,""))</f>
        <v/>
      </c>
      <c r="P25" s="39" t="str">
        <f>IF(P$4=Values!$K$2,IF($J25=1,Values!$D$5,""),IF($J25=2,Values!$D$5,""))</f>
        <v/>
      </c>
      <c r="Q25" s="39" t="str">
        <f>IF(Q$4=Values!$K$2,IF($J25=1,Values!$D$5,""),IF($J25=2,Values!$D$5,""))</f>
        <v/>
      </c>
      <c r="R25" s="39" t="str">
        <f>IF(R$4=Values!$K$2,IF($J25=1,Values!$D$5,""),IF($J25=2,Values!$D$5,""))</f>
        <v/>
      </c>
      <c r="S25" s="39" t="str">
        <f>IF(S$4=Values!$K$2,IF($J25=1,Values!$D$5,""),IF($J25=2,Values!$D$5,""))</f>
        <v/>
      </c>
      <c r="T25" s="39" t="str">
        <f>IF(T$4=Values!$K$2,IF($J25=1,Values!$D$5,""),IF($J25=2,Values!$D$5,""))</f>
        <v/>
      </c>
      <c r="U25" s="39" t="str">
        <f>IF(U$4=Values!$K$2,IF($J25=1,Values!$D$5,""),IF($J25=2,Values!$D$5,""))</f>
        <v/>
      </c>
      <c r="V25" s="39" t="str">
        <f>IF(V$4=Values!$K$2,IF($J25=1,Values!$D$5,""),IF($J25=2,Values!$D$5,""))</f>
        <v/>
      </c>
      <c r="W25" s="39" t="str">
        <f>IF(W$4=Values!$K$2,IF($J25=1,Values!$D$5,""),IF($J25=2,Values!$D$5,""))</f>
        <v/>
      </c>
      <c r="X25" s="39" t="str">
        <f>IF(X$4=Values!$K$2,IF($J25=1,Values!$D$5,""),IF($J25=2,Values!$D$5,""))</f>
        <v/>
      </c>
      <c r="Y25" s="39" t="str">
        <f>IF(Y$4=Values!$K$2,IF($J25=1,Values!$D$5,""),IF($J25=2,Values!$D$5,""))</f>
        <v/>
      </c>
      <c r="Z25" s="39" t="str">
        <f>IF(Z$4=Values!$K$2,IF($J25=1,Values!$D$5,""),IF($J25=2,Values!$D$5,""))</f>
        <v/>
      </c>
      <c r="AA25" s="39" t="str">
        <f>IF(AA$4=Values!$K$2,IF($J25=1,Values!$D$5,""),IF($J25=2,Values!$D$5,""))</f>
        <v/>
      </c>
      <c r="AB25" s="39" t="str">
        <f>IF(AB$4=Values!$K$2,IF($J25=1,Values!$D$5,""),IF($J25=2,Values!$D$5,""))</f>
        <v/>
      </c>
      <c r="AC25" s="39" t="str">
        <f>IF(AC$4=Values!$K$2,IF($J25=1,Values!$D$5,""),IF($J25=2,Values!$D$5,""))</f>
        <v/>
      </c>
      <c r="AD25" s="39" t="str">
        <f>IF(AD$4=Values!$K$2,IF($J25=1,Values!$D$5,""),IF($J25=2,Values!$D$5,""))</f>
        <v/>
      </c>
      <c r="AE25" s="39" t="str">
        <f>IF(AE$4=Values!$K$2,IF($J25=1,Values!$D$5,""),IF($J25=2,Values!$D$5,""))</f>
        <v/>
      </c>
      <c r="AF25" s="39" t="str">
        <f>IF(AF$4=Values!$K$2,IF($J25=1,Values!$D$5,""),IF($J25=2,Values!$D$5,""))</f>
        <v/>
      </c>
      <c r="AG25" s="39" t="str">
        <f>IF(AG$4=Values!$K$2,IF($J25=1,Values!$D$5,""),IF($J25=2,Values!$D$5,""))</f>
        <v/>
      </c>
      <c r="AH25" s="39" t="str">
        <f>IF(AH$4=Values!$K$2,IF($J25=1,Values!$D$5,""),IF($J25=2,Values!$D$5,""))</f>
        <v/>
      </c>
      <c r="AI25" s="39" t="str">
        <f>IF(AI$4=Values!$K$2,IF($J25=1,Values!$D$5,""),IF($J25=2,Values!$D$5,""))</f>
        <v/>
      </c>
      <c r="AJ25" s="39" t="str">
        <f>IF(AJ$4=Values!$K$2,IF($J25=1,Values!$D$5,""),IF($J25=2,Values!$D$5,""))</f>
        <v/>
      </c>
      <c r="AK25" s="39" t="str">
        <f>IF(AK$4=Values!$K$2,IF($J25=1,Values!$D$5,""),IF($J25=2,Values!$D$5,""))</f>
        <v/>
      </c>
      <c r="AL25" s="39" t="str">
        <f>IF(AL$4=Values!$K$2,IF($J25=1,Values!$D$5,""),IF($J25=2,Values!$D$5,""))</f>
        <v/>
      </c>
      <c r="AM25" s="39" t="str">
        <f>IF(AM$4=Values!$K$2,IF($J25=1,Values!$D$5,""),IF($J25=2,Values!$D$5,""))</f>
        <v/>
      </c>
      <c r="AN25" s="39" t="str">
        <f>IF(AN$4=Values!$K$2,IF($J25=1,Values!$D$5,""),IF($J25=2,Values!$D$5,""))</f>
        <v/>
      </c>
      <c r="AO25" s="39" t="str">
        <f>IF(AO$4=Values!$K$2,IF($J25=1,Values!$D$5,""),IF($J25=2,Values!$D$5,""))</f>
        <v/>
      </c>
      <c r="AP25" s="39" t="str">
        <f>IF(AP$4=Values!$K$2,IF($J25=1,Values!$D$5,""),IF($J25=2,Values!$D$5,""))</f>
        <v/>
      </c>
      <c r="AQ25" s="39" t="str">
        <f>IF(AQ$4=Values!$K$2,IF($J25=1,Values!$D$5,""),IF($J25=2,Values!$D$5,""))</f>
        <v/>
      </c>
      <c r="AR25" s="39" t="str">
        <f>IF(AR$4=Values!$K$2,IF($J25=1,Values!$D$5,""),IF($J25=2,Values!$D$5,""))</f>
        <v/>
      </c>
      <c r="AS25" s="39" t="str">
        <f>IF(AS$4=Values!$K$2,IF($J25=1,Values!$D$5,""),IF($J25=2,Values!$D$5,""))</f>
        <v/>
      </c>
      <c r="AT25" s="39" t="str">
        <f>IF(AT$4=Values!$K$2,IF($J25=1,Values!$D$5,""),IF($J25=2,Values!$D$5,""))</f>
        <v/>
      </c>
      <c r="AU25" s="39" t="str">
        <f>IF(AU$4=Values!$K$2,IF($J25=1,Values!$D$5,""),IF($J25=2,Values!$D$5,""))</f>
        <v/>
      </c>
      <c r="AV25" s="39" t="str">
        <f>IF(AV$4=Values!$K$2,IF($J25=1,Values!$D$5,""),IF($J25=2,Values!$D$5,""))</f>
        <v/>
      </c>
      <c r="AW25" s="39" t="str">
        <f>IF(AW$4=Values!$K$2,IF($J25=1,Values!$D$5,""),IF($J25=2,Values!$D$5,""))</f>
        <v/>
      </c>
      <c r="AX25" s="39" t="str">
        <f>IF(AX$4=Values!$K$2,IF($J25=1,Values!$D$5,""),IF($J25=2,Values!$D$5,""))</f>
        <v/>
      </c>
      <c r="AY25" s="39" t="str">
        <f>IF(AY$4=Values!$K$2,IF($J25=1,Values!$D$5,""),IF($J25=2,Values!$D$5,""))</f>
        <v/>
      </c>
      <c r="AZ25" s="39" t="str">
        <f>IF(AZ$4=Values!$K$2,IF($J25=1,Values!$D$5,""),IF($J25=2,Values!$D$5,""))</f>
        <v/>
      </c>
      <c r="BA25" s="39" t="str">
        <f>IF(BA$4=Values!$K$2,IF($J25=1,Values!$D$5,""),IF($J25=2,Values!$D$5,""))</f>
        <v/>
      </c>
      <c r="BB25" s="39" t="str">
        <f>IF(BB$4=Values!$K$2,IF($J25=1,Values!$D$5,""),IF($J25=2,Values!$D$5,""))</f>
        <v/>
      </c>
      <c r="BC25" s="39" t="str">
        <f>IF(BC$4=Values!$K$2,IF($J25=1,Values!$D$5,""),IF($J25=2,Values!$D$5,""))</f>
        <v/>
      </c>
      <c r="BD25" s="39" t="str">
        <f>IF(BD$4=Values!$K$2,IF($J25=1,Values!$D$5,""),IF($J25=2,Values!$D$5,""))</f>
        <v/>
      </c>
      <c r="BE25" s="39" t="str">
        <f>IF(BE$4=Values!$K$2,IF($J25=1,Values!$D$5,""),IF($J25=2,Values!$D$5,""))</f>
        <v/>
      </c>
      <c r="BF25" s="39" t="str">
        <f>IF(BF$4=Values!$K$2,IF($J25=1,Values!$D$5,""),IF($J25=2,Values!$D$5,""))</f>
        <v/>
      </c>
      <c r="BG25" s="39" t="str">
        <f>IF(BG$4=Values!$K$2,IF($J25=1,Values!$D$5,""),IF($J25=2,Values!$D$5,""))</f>
        <v/>
      </c>
      <c r="BH25" s="39" t="str">
        <f>IF(BH$4=Values!$K$2,IF($J25=1,Values!$D$5,""),IF($J25=2,Values!$D$5,""))</f>
        <v/>
      </c>
      <c r="BI25" s="39" t="str">
        <f>IF(BI$4=Values!$K$2,IF($J25=1,Values!$D$5,""),IF($J25=2,Values!$D$5,""))</f>
        <v/>
      </c>
      <c r="BJ25" s="39" t="str">
        <f>IF(BJ$4=Values!$K$2,IF($J25=1,Values!$D$5,""),IF($J25=2,Values!$D$5,""))</f>
        <v/>
      </c>
      <c r="BK25" s="39" t="str">
        <f>IF(BK$4=Values!$K$2,IF($J25=1,Values!$D$5,""),IF($J25=2,Values!$D$5,""))</f>
        <v/>
      </c>
      <c r="BL25" s="39" t="str">
        <f>IF(BL$4=Values!$K$2,IF($J25=1,Values!$D$5,""),IF($J25=2,Values!$D$5,""))</f>
        <v/>
      </c>
      <c r="BM25" s="39" t="str">
        <f>IF(BM$4=Values!$K$2,IF($J25=1,Values!$D$5,""),IF($J25=2,Values!$D$5,""))</f>
        <v/>
      </c>
      <c r="BN25" s="39" t="str">
        <f>IF(BN$4=Values!$K$2,IF($J25=1,Values!$D$5,""),IF($J25=2,Values!$D$5,""))</f>
        <v/>
      </c>
      <c r="BO25" s="39" t="str">
        <f>IF(BO$4=Values!$K$2,IF($J25=1,Values!$D$5,""),IF($J25=2,Values!$D$5,""))</f>
        <v/>
      </c>
      <c r="BP25" s="39" t="str">
        <f>IF(BP$4=Values!$K$2,IF($J25=1,Values!$D$5,""),IF($J25=2,Values!$D$5,""))</f>
        <v/>
      </c>
      <c r="BQ25" s="39" t="str">
        <f>IF(BQ$4=Values!$K$2,IF($J25=1,Values!$D$5,""),IF($J25=2,Values!$D$5,""))</f>
        <v/>
      </c>
      <c r="BR25" s="39" t="str">
        <f>IF(BR$4=Values!$K$2,IF($J25=1,Values!$D$5,""),IF($J25=2,Values!$D$5,""))</f>
        <v/>
      </c>
      <c r="BS25" s="39" t="str">
        <f>IF(BS$4=Values!$K$2,IF($J25=1,Values!$D$5,""),IF($J25=2,Values!$D$5,""))</f>
        <v/>
      </c>
      <c r="BT25" s="39" t="str">
        <f>IF(BT$4=Values!$K$2,IF($J25=1,Values!$D$5,""),IF($J25=2,Values!$D$5,""))</f>
        <v/>
      </c>
      <c r="BU25" s="39" t="str">
        <f>IF(BU$4=Values!$K$2,IF($J25=1,Values!$D$5,""),IF($J25=2,Values!$D$5,""))</f>
        <v/>
      </c>
      <c r="BV25" s="39" t="str">
        <f>IF(BV$4=Values!$K$2,IF($J25=1,Values!$D$5,""),IF($J25=2,Values!$D$5,""))</f>
        <v/>
      </c>
      <c r="BW25" s="39" t="str">
        <f>IF(BW$4=Values!$K$2,IF($J25=1,Values!$D$5,""),IF($J25=2,Values!$D$5,""))</f>
        <v/>
      </c>
      <c r="BX25" s="39" t="str">
        <f>IF(BX$4=Values!$K$2,IF($J25=1,Values!$D$5,""),IF($J25=2,Values!$D$5,""))</f>
        <v/>
      </c>
      <c r="BY25" s="39" t="str">
        <f>IF(BY$4=Values!$K$2,IF($J25=1,Values!$D$5,""),IF($J25=2,Values!$D$5,""))</f>
        <v/>
      </c>
      <c r="BZ25" s="39" t="str">
        <f>IF(BZ$4=Values!$K$2,IF($J25=1,Values!$D$5,""),IF($J25=2,Values!$D$5,""))</f>
        <v/>
      </c>
      <c r="CA25" s="39" t="str">
        <f>IF(CA$4=Values!$K$2,IF($J25=1,Values!$D$5,""),IF($J25=2,Values!$D$5,""))</f>
        <v/>
      </c>
      <c r="CB25" s="39" t="str">
        <f>IF(CB$4=Values!$K$2,IF($J25=1,Values!$D$5,""),IF($J25=2,Values!$D$5,""))</f>
        <v/>
      </c>
      <c r="CC25" s="39" t="str">
        <f>IF(CC$4=Values!$K$2,IF($J25=1,Values!$D$5,""),IF($J25=2,Values!$D$5,""))</f>
        <v/>
      </c>
      <c r="CD25" s="39" t="str">
        <f>IF(CD$4=Values!$K$2,IF($J25=1,Values!$D$5,""),IF($J25=2,Values!$D$5,""))</f>
        <v/>
      </c>
      <c r="CE25" s="39" t="str">
        <f>IF(CE$4=Values!$K$2,IF($J25=1,Values!$D$5,""),IF($J25=2,Values!$D$5,""))</f>
        <v/>
      </c>
      <c r="CF25" s="39" t="str">
        <f>IF(CF$4=Values!$K$2,IF($J25=1,Values!$D$5,""),IF($J25=2,Values!$D$5,""))</f>
        <v/>
      </c>
      <c r="CG25" s="39" t="str">
        <f>IF(CG$4=Values!$K$2,IF($J25=1,Values!$D$5,""),IF($J25=2,Values!$D$5,""))</f>
        <v/>
      </c>
      <c r="CH25" s="39" t="str">
        <f>IF(CH$4=Values!$K$2,IF($J25=1,Values!$D$5,""),IF($J25=2,Values!$D$5,""))</f>
        <v/>
      </c>
      <c r="CI25" s="39" t="str">
        <f>IF(CI$4=Values!$K$2,IF($J25=1,Values!$D$5,""),IF($J25=2,Values!$D$5,""))</f>
        <v/>
      </c>
      <c r="CJ25" s="39" t="str">
        <f>IF(CJ$4=Values!$K$2,IF($J25=1,Values!$D$5,""),IF($J25=2,Values!$D$5,""))</f>
        <v/>
      </c>
      <c r="CK25" s="39" t="str">
        <f>IF(CK$4=Values!$K$2,IF($J25=1,Values!$D$5,""),IF($J25=2,Values!$D$5,""))</f>
        <v/>
      </c>
      <c r="CL25" s="39" t="str">
        <f>IF(CL$4=Values!$K$2,IF($J25=1,Values!$D$5,""),IF($J25=2,Values!$D$5,""))</f>
        <v/>
      </c>
      <c r="CM25" s="39" t="str">
        <f>IF(CM$4=Values!$K$2,IF($J25=1,Values!$D$5,""),IF($J25=2,Values!$D$5,""))</f>
        <v/>
      </c>
      <c r="CN25" s="39" t="str">
        <f>IF(CN$4=Values!$K$2,IF($J25=1,Values!$D$5,""),IF($J25=2,Values!$D$5,""))</f>
        <v/>
      </c>
      <c r="CO25" s="39" t="str">
        <f>IF(CO$4=Values!$K$2,IF($J25=1,Values!$D$5,""),IF($J25=2,Values!$D$5,""))</f>
        <v/>
      </c>
      <c r="CP25" s="39" t="str">
        <f>IF(CP$4=Values!$K$2,IF($J25=1,Values!$D$5,""),IF($J25=2,Values!$D$5,""))</f>
        <v/>
      </c>
      <c r="CQ25" s="39" t="str">
        <f>IF(CQ$4=Values!$K$2,IF($J25=1,Values!$D$5,""),IF($J25=2,Values!$D$5,""))</f>
        <v/>
      </c>
      <c r="CR25" s="39" t="str">
        <f>IF(CR$4=Values!$K$2,IF($J25=1,Values!$D$5,""),IF($J25=2,Values!$D$5,""))</f>
        <v/>
      </c>
      <c r="CS25" s="39" t="str">
        <f>IF(CS$4=Values!$K$2,IF($J25=1,Values!$D$5,""),IF($J25=2,Values!$D$5,""))</f>
        <v/>
      </c>
      <c r="CT25" s="39" t="str">
        <f>IF(CT$4=Values!$K$2,IF($J25=1,Values!$D$5,""),IF($J25=2,Values!$D$5,""))</f>
        <v/>
      </c>
      <c r="CU25" s="39" t="str">
        <f>IF(CU$4=Values!$K$2,IF($J25=1,Values!$D$5,""),IF($J25=2,Values!$D$5,""))</f>
        <v/>
      </c>
      <c r="CV25" s="39" t="str">
        <f>IF(CV$4=Values!$K$2,IF($J25=1,Values!$D$5,""),IF($J25=2,Values!$D$5,""))</f>
        <v/>
      </c>
      <c r="CW25" s="39" t="str">
        <f>IF(CW$4=Values!$K$2,IF($J25=1,Values!$D$5,""),IF($J25=2,Values!$D$5,""))</f>
        <v/>
      </c>
      <c r="CX25" s="39" t="str">
        <f>IF(CX$4=Values!$K$2,IF($J25=1,Values!$D$5,""),IF($J25=2,Values!$D$5,""))</f>
        <v/>
      </c>
      <c r="CY25" s="39" t="str">
        <f>IF(CY$4=Values!$K$2,IF($J25=1,Values!$D$5,""),IF($J25=2,Values!$D$5,""))</f>
        <v/>
      </c>
      <c r="CZ25" s="39" t="str">
        <f>IF(CZ$4=Values!$K$2,IF($J25=1,Values!$D$5,""),IF($J25=2,Values!$D$5,""))</f>
        <v/>
      </c>
      <c r="DA25" s="39" t="str">
        <f>IF(DA$4=Values!$K$2,IF($J25=1,Values!$D$5,""),IF($J25=2,Values!$D$5,""))</f>
        <v/>
      </c>
      <c r="DB25" s="39" t="str">
        <f>IF(DB$4=Values!$K$2,IF($J25=1,Values!$D$5,""),IF($J25=2,Values!$D$5,""))</f>
        <v/>
      </c>
      <c r="DC25" s="39" t="str">
        <f>IF(DC$4=Values!$K$2,IF($J25=1,Values!$D$5,""),IF($J25=2,Values!$D$5,""))</f>
        <v/>
      </c>
      <c r="DD25" s="39" t="str">
        <f>IF(DD$4=Values!$K$2,IF($J25=1,Values!$D$5,""),IF($J25=2,Values!$D$5,""))</f>
        <v/>
      </c>
      <c r="DE25" s="39" t="str">
        <f>IF(DE$4=Values!$K$2,IF($J25=1,Values!$D$5,""),IF($J25=2,Values!$D$5,""))</f>
        <v/>
      </c>
      <c r="DF25" s="39" t="str">
        <f>IF(DF$4=Values!$K$2,IF($J25=1,Values!$D$5,""),IF($J25=2,Values!$D$5,""))</f>
        <v/>
      </c>
      <c r="DG25" s="1"/>
    </row>
    <row r="26" spans="1:111" ht="31.5" hidden="1">
      <c r="A26" s="209"/>
      <c r="B26" s="209"/>
      <c r="C26" s="82" t="s">
        <v>500</v>
      </c>
      <c r="D26" s="138" t="s">
        <v>143</v>
      </c>
      <c r="E26" s="31" t="str">
        <f t="array" ref="E26">IF(COUNTBLANK(K26:DF26)=100,"",IF(COUNTIF(K26:DF26,Values!$D$5)=100-COUNTBLANK(K26:DF26),Values!$C$4,IF(SUMPRODUCT(IF(K26:DF26=Values!$D$4,1,0),IF($K$5:$DF$5=Values!$K$3,1,0))&gt;0,Values!$C$3,IF(SUMPRODUCT(IF(K26:DF26=Values!$D$4,1,0),IF($K$5:$DF$5=Values!$K$2,1,0))&gt;0,Values!$C$6,Values!$C$2))))</f>
        <v/>
      </c>
      <c r="F26" s="139" t="s">
        <v>3</v>
      </c>
      <c r="G26" s="139" t="s">
        <v>3</v>
      </c>
      <c r="H26" s="139" t="s">
        <v>3</v>
      </c>
      <c r="I26" s="12"/>
      <c r="J26" s="106"/>
      <c r="K26" s="39" t="str">
        <f>IF(K$4=Values!$K$2,IF($J26=1,Values!$D$5,""),IF($J26=2,Values!$D$5,""))</f>
        <v/>
      </c>
      <c r="L26" s="39" t="str">
        <f>IF(L$4=Values!$K$2,IF($J26=1,Values!$D$5,""),IF($J26=2,Values!$D$5,""))</f>
        <v/>
      </c>
      <c r="M26" s="39" t="str">
        <f>IF(M$4=Values!$K$2,IF($J26=1,Values!$D$5,""),IF($J26=2,Values!$D$5,""))</f>
        <v/>
      </c>
      <c r="N26" s="39" t="str">
        <f>IF(N$4=Values!$K$2,IF($J26=1,Values!$D$5,""),IF($J26=2,Values!$D$5,""))</f>
        <v/>
      </c>
      <c r="O26" s="39" t="str">
        <f>IF(O$4=Values!$K$2,IF($J26=1,Values!$D$5,""),IF($J26=2,Values!$D$5,""))</f>
        <v/>
      </c>
      <c r="P26" s="39" t="str">
        <f>IF(P$4=Values!$K$2,IF($J26=1,Values!$D$5,""),IF($J26=2,Values!$D$5,""))</f>
        <v/>
      </c>
      <c r="Q26" s="39" t="str">
        <f>IF(Q$4=Values!$K$2,IF($J26=1,Values!$D$5,""),IF($J26=2,Values!$D$5,""))</f>
        <v/>
      </c>
      <c r="R26" s="39" t="str">
        <f>IF(R$4=Values!$K$2,IF($J26=1,Values!$D$5,""),IF($J26=2,Values!$D$5,""))</f>
        <v/>
      </c>
      <c r="S26" s="39" t="str">
        <f>IF(S$4=Values!$K$2,IF($J26=1,Values!$D$5,""),IF($J26=2,Values!$D$5,""))</f>
        <v/>
      </c>
      <c r="T26" s="39" t="str">
        <f>IF(T$4=Values!$K$2,IF($J26=1,Values!$D$5,""),IF($J26=2,Values!$D$5,""))</f>
        <v/>
      </c>
      <c r="U26" s="39" t="str">
        <f>IF(U$4=Values!$K$2,IF($J26=1,Values!$D$5,""),IF($J26=2,Values!$D$5,""))</f>
        <v/>
      </c>
      <c r="V26" s="39" t="str">
        <f>IF(V$4=Values!$K$2,IF($J26=1,Values!$D$5,""),IF($J26=2,Values!$D$5,""))</f>
        <v/>
      </c>
      <c r="W26" s="39" t="str">
        <f>IF(W$4=Values!$K$2,IF($J26=1,Values!$D$5,""),IF($J26=2,Values!$D$5,""))</f>
        <v/>
      </c>
      <c r="X26" s="39" t="str">
        <f>IF(X$4=Values!$K$2,IF($J26=1,Values!$D$5,""),IF($J26=2,Values!$D$5,""))</f>
        <v/>
      </c>
      <c r="Y26" s="39" t="str">
        <f>IF(Y$4=Values!$K$2,IF($J26=1,Values!$D$5,""),IF($J26=2,Values!$D$5,""))</f>
        <v/>
      </c>
      <c r="Z26" s="39" t="str">
        <f>IF(Z$4=Values!$K$2,IF($J26=1,Values!$D$5,""),IF($J26=2,Values!$D$5,""))</f>
        <v/>
      </c>
      <c r="AA26" s="39" t="str">
        <f>IF(AA$4=Values!$K$2,IF($J26=1,Values!$D$5,""),IF($J26=2,Values!$D$5,""))</f>
        <v/>
      </c>
      <c r="AB26" s="39" t="str">
        <f>IF(AB$4=Values!$K$2,IF($J26=1,Values!$D$5,""),IF($J26=2,Values!$D$5,""))</f>
        <v/>
      </c>
      <c r="AC26" s="39" t="str">
        <f>IF(AC$4=Values!$K$2,IF($J26=1,Values!$D$5,""),IF($J26=2,Values!$D$5,""))</f>
        <v/>
      </c>
      <c r="AD26" s="39" t="str">
        <f>IF(AD$4=Values!$K$2,IF($J26=1,Values!$D$5,""),IF($J26=2,Values!$D$5,""))</f>
        <v/>
      </c>
      <c r="AE26" s="39" t="str">
        <f>IF(AE$4=Values!$K$2,IF($J26=1,Values!$D$5,""),IF($J26=2,Values!$D$5,""))</f>
        <v/>
      </c>
      <c r="AF26" s="39" t="str">
        <f>IF(AF$4=Values!$K$2,IF($J26=1,Values!$D$5,""),IF($J26=2,Values!$D$5,""))</f>
        <v/>
      </c>
      <c r="AG26" s="39" t="str">
        <f>IF(AG$4=Values!$K$2,IF($J26=1,Values!$D$5,""),IF($J26=2,Values!$D$5,""))</f>
        <v/>
      </c>
      <c r="AH26" s="39" t="str">
        <f>IF(AH$4=Values!$K$2,IF($J26=1,Values!$D$5,""),IF($J26=2,Values!$D$5,""))</f>
        <v/>
      </c>
      <c r="AI26" s="39" t="str">
        <f>IF(AI$4=Values!$K$2,IF($J26=1,Values!$D$5,""),IF($J26=2,Values!$D$5,""))</f>
        <v/>
      </c>
      <c r="AJ26" s="39" t="str">
        <f>IF(AJ$4=Values!$K$2,IF($J26=1,Values!$D$5,""),IF($J26=2,Values!$D$5,""))</f>
        <v/>
      </c>
      <c r="AK26" s="39" t="str">
        <f>IF(AK$4=Values!$K$2,IF($J26=1,Values!$D$5,""),IF($J26=2,Values!$D$5,""))</f>
        <v/>
      </c>
      <c r="AL26" s="39" t="str">
        <f>IF(AL$4=Values!$K$2,IF($J26=1,Values!$D$5,""),IF($J26=2,Values!$D$5,""))</f>
        <v/>
      </c>
      <c r="AM26" s="39" t="str">
        <f>IF(AM$4=Values!$K$2,IF($J26=1,Values!$D$5,""),IF($J26=2,Values!$D$5,""))</f>
        <v/>
      </c>
      <c r="AN26" s="39" t="str">
        <f>IF(AN$4=Values!$K$2,IF($J26=1,Values!$D$5,""),IF($J26=2,Values!$D$5,""))</f>
        <v/>
      </c>
      <c r="AO26" s="39" t="str">
        <f>IF(AO$4=Values!$K$2,IF($J26=1,Values!$D$5,""),IF($J26=2,Values!$D$5,""))</f>
        <v/>
      </c>
      <c r="AP26" s="39" t="str">
        <f>IF(AP$4=Values!$K$2,IF($J26=1,Values!$D$5,""),IF($J26=2,Values!$D$5,""))</f>
        <v/>
      </c>
      <c r="AQ26" s="39" t="str">
        <f>IF(AQ$4=Values!$K$2,IF($J26=1,Values!$D$5,""),IF($J26=2,Values!$D$5,""))</f>
        <v/>
      </c>
      <c r="AR26" s="39" t="str">
        <f>IF(AR$4=Values!$K$2,IF($J26=1,Values!$D$5,""),IF($J26=2,Values!$D$5,""))</f>
        <v/>
      </c>
      <c r="AS26" s="39" t="str">
        <f>IF(AS$4=Values!$K$2,IF($J26=1,Values!$D$5,""),IF($J26=2,Values!$D$5,""))</f>
        <v/>
      </c>
      <c r="AT26" s="39" t="str">
        <f>IF(AT$4=Values!$K$2,IF($J26=1,Values!$D$5,""),IF($J26=2,Values!$D$5,""))</f>
        <v/>
      </c>
      <c r="AU26" s="39" t="str">
        <f>IF(AU$4=Values!$K$2,IF($J26=1,Values!$D$5,""),IF($J26=2,Values!$D$5,""))</f>
        <v/>
      </c>
      <c r="AV26" s="39" t="str">
        <f>IF(AV$4=Values!$K$2,IF($J26=1,Values!$D$5,""),IF($J26=2,Values!$D$5,""))</f>
        <v/>
      </c>
      <c r="AW26" s="39" t="str">
        <f>IF(AW$4=Values!$K$2,IF($J26=1,Values!$D$5,""),IF($J26=2,Values!$D$5,""))</f>
        <v/>
      </c>
      <c r="AX26" s="39" t="str">
        <f>IF(AX$4=Values!$K$2,IF($J26=1,Values!$D$5,""),IF($J26=2,Values!$D$5,""))</f>
        <v/>
      </c>
      <c r="AY26" s="39" t="str">
        <f>IF(AY$4=Values!$K$2,IF($J26=1,Values!$D$5,""),IF($J26=2,Values!$D$5,""))</f>
        <v/>
      </c>
      <c r="AZ26" s="39" t="str">
        <f>IF(AZ$4=Values!$K$2,IF($J26=1,Values!$D$5,""),IF($J26=2,Values!$D$5,""))</f>
        <v/>
      </c>
      <c r="BA26" s="39" t="str">
        <f>IF(BA$4=Values!$K$2,IF($J26=1,Values!$D$5,""),IF($J26=2,Values!$D$5,""))</f>
        <v/>
      </c>
      <c r="BB26" s="39" t="str">
        <f>IF(BB$4=Values!$K$2,IF($J26=1,Values!$D$5,""),IF($J26=2,Values!$D$5,""))</f>
        <v/>
      </c>
      <c r="BC26" s="39" t="str">
        <f>IF(BC$4=Values!$K$2,IF($J26=1,Values!$D$5,""),IF($J26=2,Values!$D$5,""))</f>
        <v/>
      </c>
      <c r="BD26" s="39" t="str">
        <f>IF(BD$4=Values!$K$2,IF($J26=1,Values!$D$5,""),IF($J26=2,Values!$D$5,""))</f>
        <v/>
      </c>
      <c r="BE26" s="39" t="str">
        <f>IF(BE$4=Values!$K$2,IF($J26=1,Values!$D$5,""),IF($J26=2,Values!$D$5,""))</f>
        <v/>
      </c>
      <c r="BF26" s="39" t="str">
        <f>IF(BF$4=Values!$K$2,IF($J26=1,Values!$D$5,""),IF($J26=2,Values!$D$5,""))</f>
        <v/>
      </c>
      <c r="BG26" s="39" t="str">
        <f>IF(BG$4=Values!$K$2,IF($J26=1,Values!$D$5,""),IF($J26=2,Values!$D$5,""))</f>
        <v/>
      </c>
      <c r="BH26" s="39" t="str">
        <f>IF(BH$4=Values!$K$2,IF($J26=1,Values!$D$5,""),IF($J26=2,Values!$D$5,""))</f>
        <v/>
      </c>
      <c r="BI26" s="39" t="str">
        <f>IF(BI$4=Values!$K$2,IF($J26=1,Values!$D$5,""),IF($J26=2,Values!$D$5,""))</f>
        <v/>
      </c>
      <c r="BJ26" s="39" t="str">
        <f>IF(BJ$4=Values!$K$2,IF($J26=1,Values!$D$5,""),IF($J26=2,Values!$D$5,""))</f>
        <v/>
      </c>
      <c r="BK26" s="39" t="str">
        <f>IF(BK$4=Values!$K$2,IF($J26=1,Values!$D$5,""),IF($J26=2,Values!$D$5,""))</f>
        <v/>
      </c>
      <c r="BL26" s="39" t="str">
        <f>IF(BL$4=Values!$K$2,IF($J26=1,Values!$D$5,""),IF($J26=2,Values!$D$5,""))</f>
        <v/>
      </c>
      <c r="BM26" s="39" t="str">
        <f>IF(BM$4=Values!$K$2,IF($J26=1,Values!$D$5,""),IF($J26=2,Values!$D$5,""))</f>
        <v/>
      </c>
      <c r="BN26" s="39" t="str">
        <f>IF(BN$4=Values!$K$2,IF($J26=1,Values!$D$5,""),IF($J26=2,Values!$D$5,""))</f>
        <v/>
      </c>
      <c r="BO26" s="39" t="str">
        <f>IF(BO$4=Values!$K$2,IF($J26=1,Values!$D$5,""),IF($J26=2,Values!$D$5,""))</f>
        <v/>
      </c>
      <c r="BP26" s="39" t="str">
        <f>IF(BP$4=Values!$K$2,IF($J26=1,Values!$D$5,""),IF($J26=2,Values!$D$5,""))</f>
        <v/>
      </c>
      <c r="BQ26" s="39" t="str">
        <f>IF(BQ$4=Values!$K$2,IF($J26=1,Values!$D$5,""),IF($J26=2,Values!$D$5,""))</f>
        <v/>
      </c>
      <c r="BR26" s="39" t="str">
        <f>IF(BR$4=Values!$K$2,IF($J26=1,Values!$D$5,""),IF($J26=2,Values!$D$5,""))</f>
        <v/>
      </c>
      <c r="BS26" s="39" t="str">
        <f>IF(BS$4=Values!$K$2,IF($J26=1,Values!$D$5,""),IF($J26=2,Values!$D$5,""))</f>
        <v/>
      </c>
      <c r="BT26" s="39" t="str">
        <f>IF(BT$4=Values!$K$2,IF($J26=1,Values!$D$5,""),IF($J26=2,Values!$D$5,""))</f>
        <v/>
      </c>
      <c r="BU26" s="39" t="str">
        <f>IF(BU$4=Values!$K$2,IF($J26=1,Values!$D$5,""),IF($J26=2,Values!$D$5,""))</f>
        <v/>
      </c>
      <c r="BV26" s="39" t="str">
        <f>IF(BV$4=Values!$K$2,IF($J26=1,Values!$D$5,""),IF($J26=2,Values!$D$5,""))</f>
        <v/>
      </c>
      <c r="BW26" s="39" t="str">
        <f>IF(BW$4=Values!$K$2,IF($J26=1,Values!$D$5,""),IF($J26=2,Values!$D$5,""))</f>
        <v/>
      </c>
      <c r="BX26" s="39" t="str">
        <f>IF(BX$4=Values!$K$2,IF($J26=1,Values!$D$5,""),IF($J26=2,Values!$D$5,""))</f>
        <v/>
      </c>
      <c r="BY26" s="39" t="str">
        <f>IF(BY$4=Values!$K$2,IF($J26=1,Values!$D$5,""),IF($J26=2,Values!$D$5,""))</f>
        <v/>
      </c>
      <c r="BZ26" s="39" t="str">
        <f>IF(BZ$4=Values!$K$2,IF($J26=1,Values!$D$5,""),IF($J26=2,Values!$D$5,""))</f>
        <v/>
      </c>
      <c r="CA26" s="39" t="str">
        <f>IF(CA$4=Values!$K$2,IF($J26=1,Values!$D$5,""),IF($J26=2,Values!$D$5,""))</f>
        <v/>
      </c>
      <c r="CB26" s="39" t="str">
        <f>IF(CB$4=Values!$K$2,IF($J26=1,Values!$D$5,""),IF($J26=2,Values!$D$5,""))</f>
        <v/>
      </c>
      <c r="CC26" s="39" t="str">
        <f>IF(CC$4=Values!$K$2,IF($J26=1,Values!$D$5,""),IF($J26=2,Values!$D$5,""))</f>
        <v/>
      </c>
      <c r="CD26" s="39" t="str">
        <f>IF(CD$4=Values!$K$2,IF($J26=1,Values!$D$5,""),IF($J26=2,Values!$D$5,""))</f>
        <v/>
      </c>
      <c r="CE26" s="39" t="str">
        <f>IF(CE$4=Values!$K$2,IF($J26=1,Values!$D$5,""),IF($J26=2,Values!$D$5,""))</f>
        <v/>
      </c>
      <c r="CF26" s="39" t="str">
        <f>IF(CF$4=Values!$K$2,IF($J26=1,Values!$D$5,""),IF($J26=2,Values!$D$5,""))</f>
        <v/>
      </c>
      <c r="CG26" s="39" t="str">
        <f>IF(CG$4=Values!$K$2,IF($J26=1,Values!$D$5,""),IF($J26=2,Values!$D$5,""))</f>
        <v/>
      </c>
      <c r="CH26" s="39" t="str">
        <f>IF(CH$4=Values!$K$2,IF($J26=1,Values!$D$5,""),IF($J26=2,Values!$D$5,""))</f>
        <v/>
      </c>
      <c r="CI26" s="39" t="str">
        <f>IF(CI$4=Values!$K$2,IF($J26=1,Values!$D$5,""),IF($J26=2,Values!$D$5,""))</f>
        <v/>
      </c>
      <c r="CJ26" s="39" t="str">
        <f>IF(CJ$4=Values!$K$2,IF($J26=1,Values!$D$5,""),IF($J26=2,Values!$D$5,""))</f>
        <v/>
      </c>
      <c r="CK26" s="39" t="str">
        <f>IF(CK$4=Values!$K$2,IF($J26=1,Values!$D$5,""),IF($J26=2,Values!$D$5,""))</f>
        <v/>
      </c>
      <c r="CL26" s="39" t="str">
        <f>IF(CL$4=Values!$K$2,IF($J26=1,Values!$D$5,""),IF($J26=2,Values!$D$5,""))</f>
        <v/>
      </c>
      <c r="CM26" s="39" t="str">
        <f>IF(CM$4=Values!$K$2,IF($J26=1,Values!$D$5,""),IF($J26=2,Values!$D$5,""))</f>
        <v/>
      </c>
      <c r="CN26" s="39" t="str">
        <f>IF(CN$4=Values!$K$2,IF($J26=1,Values!$D$5,""),IF($J26=2,Values!$D$5,""))</f>
        <v/>
      </c>
      <c r="CO26" s="39" t="str">
        <f>IF(CO$4=Values!$K$2,IF($J26=1,Values!$D$5,""),IF($J26=2,Values!$D$5,""))</f>
        <v/>
      </c>
      <c r="CP26" s="39" t="str">
        <f>IF(CP$4=Values!$K$2,IF($J26=1,Values!$D$5,""),IF($J26=2,Values!$D$5,""))</f>
        <v/>
      </c>
      <c r="CQ26" s="39" t="str">
        <f>IF(CQ$4=Values!$K$2,IF($J26=1,Values!$D$5,""),IF($J26=2,Values!$D$5,""))</f>
        <v/>
      </c>
      <c r="CR26" s="39" t="str">
        <f>IF(CR$4=Values!$K$2,IF($J26=1,Values!$D$5,""),IF($J26=2,Values!$D$5,""))</f>
        <v/>
      </c>
      <c r="CS26" s="39" t="str">
        <f>IF(CS$4=Values!$K$2,IF($J26=1,Values!$D$5,""),IF($J26=2,Values!$D$5,""))</f>
        <v/>
      </c>
      <c r="CT26" s="39" t="str">
        <f>IF(CT$4=Values!$K$2,IF($J26=1,Values!$D$5,""),IF($J26=2,Values!$D$5,""))</f>
        <v/>
      </c>
      <c r="CU26" s="39" t="str">
        <f>IF(CU$4=Values!$K$2,IF($J26=1,Values!$D$5,""),IF($J26=2,Values!$D$5,""))</f>
        <v/>
      </c>
      <c r="CV26" s="39" t="str">
        <f>IF(CV$4=Values!$K$2,IF($J26=1,Values!$D$5,""),IF($J26=2,Values!$D$5,""))</f>
        <v/>
      </c>
      <c r="CW26" s="39" t="str">
        <f>IF(CW$4=Values!$K$2,IF($J26=1,Values!$D$5,""),IF($J26=2,Values!$D$5,""))</f>
        <v/>
      </c>
      <c r="CX26" s="39" t="str">
        <f>IF(CX$4=Values!$K$2,IF($J26=1,Values!$D$5,""),IF($J26=2,Values!$D$5,""))</f>
        <v/>
      </c>
      <c r="CY26" s="39" t="str">
        <f>IF(CY$4=Values!$K$2,IF($J26=1,Values!$D$5,""),IF($J26=2,Values!$D$5,""))</f>
        <v/>
      </c>
      <c r="CZ26" s="39" t="str">
        <f>IF(CZ$4=Values!$K$2,IF($J26=1,Values!$D$5,""),IF($J26=2,Values!$D$5,""))</f>
        <v/>
      </c>
      <c r="DA26" s="39" t="str">
        <f>IF(DA$4=Values!$K$2,IF($J26=1,Values!$D$5,""),IF($J26=2,Values!$D$5,""))</f>
        <v/>
      </c>
      <c r="DB26" s="39" t="str">
        <f>IF(DB$4=Values!$K$2,IF($J26=1,Values!$D$5,""),IF($J26=2,Values!$D$5,""))</f>
        <v/>
      </c>
      <c r="DC26" s="39" t="str">
        <f>IF(DC$4=Values!$K$2,IF($J26=1,Values!$D$5,""),IF($J26=2,Values!$D$5,""))</f>
        <v/>
      </c>
      <c r="DD26" s="39" t="str">
        <f>IF(DD$4=Values!$K$2,IF($J26=1,Values!$D$5,""),IF($J26=2,Values!$D$5,""))</f>
        <v/>
      </c>
      <c r="DE26" s="39" t="str">
        <f>IF(DE$4=Values!$K$2,IF($J26=1,Values!$D$5,""),IF($J26=2,Values!$D$5,""))</f>
        <v/>
      </c>
      <c r="DF26" s="39" t="str">
        <f>IF(DF$4=Values!$K$2,IF($J26=1,Values!$D$5,""),IF($J26=2,Values!$D$5,""))</f>
        <v/>
      </c>
      <c r="DG26" s="1"/>
    </row>
    <row r="27" spans="1:111" ht="47.25" hidden="1">
      <c r="A27" s="209"/>
      <c r="B27" s="210"/>
      <c r="C27" s="82" t="s">
        <v>501</v>
      </c>
      <c r="D27" s="138" t="s">
        <v>164</v>
      </c>
      <c r="E27" s="31" t="str">
        <f t="array" ref="E27">IF(COUNTBLANK(K27:DF27)=100,"",IF(COUNTIF(K27:DF27,Values!$D$5)=100-COUNTBLANK(K27:DF27),Values!$C$4,IF(SUMPRODUCT(IF(K27:DF27=Values!$D$4,1,0),IF($K$5:$DF$5=Values!$K$3,1,0))&gt;0,Values!$C$3,IF(SUMPRODUCT(IF(K27:DF27=Values!$D$4,1,0),IF($K$5:$DF$5=Values!$K$2,1,0))&gt;0,Values!$C$6,Values!$C$2))))</f>
        <v/>
      </c>
      <c r="F27" s="139" t="s">
        <v>3</v>
      </c>
      <c r="G27" s="139" t="s">
        <v>3</v>
      </c>
      <c r="H27" s="139" t="s">
        <v>3</v>
      </c>
      <c r="I27" s="12"/>
      <c r="J27" s="106"/>
      <c r="K27" s="39" t="str">
        <f>IF(K$4=Values!$K$2,IF($J27=1,Values!$D$5,""),IF($J27=2,Values!$D$5,""))</f>
        <v/>
      </c>
      <c r="L27" s="39" t="str">
        <f>IF(L$4=Values!$K$2,IF($J27=1,Values!$D$5,""),IF($J27=2,Values!$D$5,""))</f>
        <v/>
      </c>
      <c r="M27" s="39" t="str">
        <f>IF(M$4=Values!$K$2,IF($J27=1,Values!$D$5,""),IF($J27=2,Values!$D$5,""))</f>
        <v/>
      </c>
      <c r="N27" s="39" t="str">
        <f>IF(N$4=Values!$K$2,IF($J27=1,Values!$D$5,""),IF($J27=2,Values!$D$5,""))</f>
        <v/>
      </c>
      <c r="O27" s="39" t="str">
        <f>IF(O$4=Values!$K$2,IF($J27=1,Values!$D$5,""),IF($J27=2,Values!$D$5,""))</f>
        <v/>
      </c>
      <c r="P27" s="39" t="str">
        <f>IF(P$4=Values!$K$2,IF($J27=1,Values!$D$5,""),IF($J27=2,Values!$D$5,""))</f>
        <v/>
      </c>
      <c r="Q27" s="39" t="str">
        <f>IF(Q$4=Values!$K$2,IF($J27=1,Values!$D$5,""),IF($J27=2,Values!$D$5,""))</f>
        <v/>
      </c>
      <c r="R27" s="39" t="str">
        <f>IF(R$4=Values!$K$2,IF($J27=1,Values!$D$5,""),IF($J27=2,Values!$D$5,""))</f>
        <v/>
      </c>
      <c r="S27" s="39" t="str">
        <f>IF(S$4=Values!$K$2,IF($J27=1,Values!$D$5,""),IF($J27=2,Values!$D$5,""))</f>
        <v/>
      </c>
      <c r="T27" s="39" t="str">
        <f>IF(T$4=Values!$K$2,IF($J27=1,Values!$D$5,""),IF($J27=2,Values!$D$5,""))</f>
        <v/>
      </c>
      <c r="U27" s="39" t="str">
        <f>IF(U$4=Values!$K$2,IF($J27=1,Values!$D$5,""),IF($J27=2,Values!$D$5,""))</f>
        <v/>
      </c>
      <c r="V27" s="39" t="str">
        <f>IF(V$4=Values!$K$2,IF($J27=1,Values!$D$5,""),IF($J27=2,Values!$D$5,""))</f>
        <v/>
      </c>
      <c r="W27" s="39" t="str">
        <f>IF(W$4=Values!$K$2,IF($J27=1,Values!$D$5,""),IF($J27=2,Values!$D$5,""))</f>
        <v/>
      </c>
      <c r="X27" s="39" t="str">
        <f>IF(X$4=Values!$K$2,IF($J27=1,Values!$D$5,""),IF($J27=2,Values!$D$5,""))</f>
        <v/>
      </c>
      <c r="Y27" s="39" t="str">
        <f>IF(Y$4=Values!$K$2,IF($J27=1,Values!$D$5,""),IF($J27=2,Values!$D$5,""))</f>
        <v/>
      </c>
      <c r="Z27" s="39" t="str">
        <f>IF(Z$4=Values!$K$2,IF($J27=1,Values!$D$5,""),IF($J27=2,Values!$D$5,""))</f>
        <v/>
      </c>
      <c r="AA27" s="39" t="str">
        <f>IF(AA$4=Values!$K$2,IF($J27=1,Values!$D$5,""),IF($J27=2,Values!$D$5,""))</f>
        <v/>
      </c>
      <c r="AB27" s="39" t="str">
        <f>IF(AB$4=Values!$K$2,IF($J27=1,Values!$D$5,""),IF($J27=2,Values!$D$5,""))</f>
        <v/>
      </c>
      <c r="AC27" s="39" t="str">
        <f>IF(AC$4=Values!$K$2,IF($J27=1,Values!$D$5,""),IF($J27=2,Values!$D$5,""))</f>
        <v/>
      </c>
      <c r="AD27" s="39" t="str">
        <f>IF(AD$4=Values!$K$2,IF($J27=1,Values!$D$5,""),IF($J27=2,Values!$D$5,""))</f>
        <v/>
      </c>
      <c r="AE27" s="39" t="str">
        <f>IF(AE$4=Values!$K$2,IF($J27=1,Values!$D$5,""),IF($J27=2,Values!$D$5,""))</f>
        <v/>
      </c>
      <c r="AF27" s="39" t="str">
        <f>IF(AF$4=Values!$K$2,IF($J27=1,Values!$D$5,""),IF($J27=2,Values!$D$5,""))</f>
        <v/>
      </c>
      <c r="AG27" s="39" t="str">
        <f>IF(AG$4=Values!$K$2,IF($J27=1,Values!$D$5,""),IF($J27=2,Values!$D$5,""))</f>
        <v/>
      </c>
      <c r="AH27" s="39" t="str">
        <f>IF(AH$4=Values!$K$2,IF($J27=1,Values!$D$5,""),IF($J27=2,Values!$D$5,""))</f>
        <v/>
      </c>
      <c r="AI27" s="39" t="str">
        <f>IF(AI$4=Values!$K$2,IF($J27=1,Values!$D$5,""),IF($J27=2,Values!$D$5,""))</f>
        <v/>
      </c>
      <c r="AJ27" s="39" t="str">
        <f>IF(AJ$4=Values!$K$2,IF($J27=1,Values!$D$5,""),IF($J27=2,Values!$D$5,""))</f>
        <v/>
      </c>
      <c r="AK27" s="39" t="str">
        <f>IF(AK$4=Values!$K$2,IF($J27=1,Values!$D$5,""),IF($J27=2,Values!$D$5,""))</f>
        <v/>
      </c>
      <c r="AL27" s="39" t="str">
        <f>IF(AL$4=Values!$K$2,IF($J27=1,Values!$D$5,""),IF($J27=2,Values!$D$5,""))</f>
        <v/>
      </c>
      <c r="AM27" s="39" t="str">
        <f>IF(AM$4=Values!$K$2,IF($J27=1,Values!$D$5,""),IF($J27=2,Values!$D$5,""))</f>
        <v/>
      </c>
      <c r="AN27" s="39" t="str">
        <f>IF(AN$4=Values!$K$2,IF($J27=1,Values!$D$5,""),IF($J27=2,Values!$D$5,""))</f>
        <v/>
      </c>
      <c r="AO27" s="39" t="str">
        <f>IF(AO$4=Values!$K$2,IF($J27=1,Values!$D$5,""),IF($J27=2,Values!$D$5,""))</f>
        <v/>
      </c>
      <c r="AP27" s="39" t="str">
        <f>IF(AP$4=Values!$K$2,IF($J27=1,Values!$D$5,""),IF($J27=2,Values!$D$5,""))</f>
        <v/>
      </c>
      <c r="AQ27" s="39" t="str">
        <f>IF(AQ$4=Values!$K$2,IF($J27=1,Values!$D$5,""),IF($J27=2,Values!$D$5,""))</f>
        <v/>
      </c>
      <c r="AR27" s="39" t="str">
        <f>IF(AR$4=Values!$K$2,IF($J27=1,Values!$D$5,""),IF($J27=2,Values!$D$5,""))</f>
        <v/>
      </c>
      <c r="AS27" s="39" t="str">
        <f>IF(AS$4=Values!$K$2,IF($J27=1,Values!$D$5,""),IF($J27=2,Values!$D$5,""))</f>
        <v/>
      </c>
      <c r="AT27" s="39" t="str">
        <f>IF(AT$4=Values!$K$2,IF($J27=1,Values!$D$5,""),IF($J27=2,Values!$D$5,""))</f>
        <v/>
      </c>
      <c r="AU27" s="39" t="str">
        <f>IF(AU$4=Values!$K$2,IF($J27=1,Values!$D$5,""),IF($J27=2,Values!$D$5,""))</f>
        <v/>
      </c>
      <c r="AV27" s="39" t="str">
        <f>IF(AV$4=Values!$K$2,IF($J27=1,Values!$D$5,""),IF($J27=2,Values!$D$5,""))</f>
        <v/>
      </c>
      <c r="AW27" s="39" t="str">
        <f>IF(AW$4=Values!$K$2,IF($J27=1,Values!$D$5,""),IF($J27=2,Values!$D$5,""))</f>
        <v/>
      </c>
      <c r="AX27" s="39" t="str">
        <f>IF(AX$4=Values!$K$2,IF($J27=1,Values!$D$5,""),IF($J27=2,Values!$D$5,""))</f>
        <v/>
      </c>
      <c r="AY27" s="39" t="str">
        <f>IF(AY$4=Values!$K$2,IF($J27=1,Values!$D$5,""),IF($J27=2,Values!$D$5,""))</f>
        <v/>
      </c>
      <c r="AZ27" s="39" t="str">
        <f>IF(AZ$4=Values!$K$2,IF($J27=1,Values!$D$5,""),IF($J27=2,Values!$D$5,""))</f>
        <v/>
      </c>
      <c r="BA27" s="39" t="str">
        <f>IF(BA$4=Values!$K$2,IF($J27=1,Values!$D$5,""),IF($J27=2,Values!$D$5,""))</f>
        <v/>
      </c>
      <c r="BB27" s="39" t="str">
        <f>IF(BB$4=Values!$K$2,IF($J27=1,Values!$D$5,""),IF($J27=2,Values!$D$5,""))</f>
        <v/>
      </c>
      <c r="BC27" s="39" t="str">
        <f>IF(BC$4=Values!$K$2,IF($J27=1,Values!$D$5,""),IF($J27=2,Values!$D$5,""))</f>
        <v/>
      </c>
      <c r="BD27" s="39" t="str">
        <f>IF(BD$4=Values!$K$2,IF($J27=1,Values!$D$5,""),IF($J27=2,Values!$D$5,""))</f>
        <v/>
      </c>
      <c r="BE27" s="39" t="str">
        <f>IF(BE$4=Values!$K$2,IF($J27=1,Values!$D$5,""),IF($J27=2,Values!$D$5,""))</f>
        <v/>
      </c>
      <c r="BF27" s="39" t="str">
        <f>IF(BF$4=Values!$K$2,IF($J27=1,Values!$D$5,""),IF($J27=2,Values!$D$5,""))</f>
        <v/>
      </c>
      <c r="BG27" s="39" t="str">
        <f>IF(BG$4=Values!$K$2,IF($J27=1,Values!$D$5,""),IF($J27=2,Values!$D$5,""))</f>
        <v/>
      </c>
      <c r="BH27" s="39" t="str">
        <f>IF(BH$4=Values!$K$2,IF($J27=1,Values!$D$5,""),IF($J27=2,Values!$D$5,""))</f>
        <v/>
      </c>
      <c r="BI27" s="39" t="str">
        <f>IF(BI$4=Values!$K$2,IF($J27=1,Values!$D$5,""),IF($J27=2,Values!$D$5,""))</f>
        <v/>
      </c>
      <c r="BJ27" s="39" t="str">
        <f>IF(BJ$4=Values!$K$2,IF($J27=1,Values!$D$5,""),IF($J27=2,Values!$D$5,""))</f>
        <v/>
      </c>
      <c r="BK27" s="39" t="str">
        <f>IF(BK$4=Values!$K$2,IF($J27=1,Values!$D$5,""),IF($J27=2,Values!$D$5,""))</f>
        <v/>
      </c>
      <c r="BL27" s="39" t="str">
        <f>IF(BL$4=Values!$K$2,IF($J27=1,Values!$D$5,""),IF($J27=2,Values!$D$5,""))</f>
        <v/>
      </c>
      <c r="BM27" s="39" t="str">
        <f>IF(BM$4=Values!$K$2,IF($J27=1,Values!$D$5,""),IF($J27=2,Values!$D$5,""))</f>
        <v/>
      </c>
      <c r="BN27" s="39" t="str">
        <f>IF(BN$4=Values!$K$2,IF($J27=1,Values!$D$5,""),IF($J27=2,Values!$D$5,""))</f>
        <v/>
      </c>
      <c r="BO27" s="39" t="str">
        <f>IF(BO$4=Values!$K$2,IF($J27=1,Values!$D$5,""),IF($J27=2,Values!$D$5,""))</f>
        <v/>
      </c>
      <c r="BP27" s="39" t="str">
        <f>IF(BP$4=Values!$K$2,IF($J27=1,Values!$D$5,""),IF($J27=2,Values!$D$5,""))</f>
        <v/>
      </c>
      <c r="BQ27" s="39" t="str">
        <f>IF(BQ$4=Values!$K$2,IF($J27=1,Values!$D$5,""),IF($J27=2,Values!$D$5,""))</f>
        <v/>
      </c>
      <c r="BR27" s="39" t="str">
        <f>IF(BR$4=Values!$K$2,IF($J27=1,Values!$D$5,""),IF($J27=2,Values!$D$5,""))</f>
        <v/>
      </c>
      <c r="BS27" s="39" t="str">
        <f>IF(BS$4=Values!$K$2,IF($J27=1,Values!$D$5,""),IF($J27=2,Values!$D$5,""))</f>
        <v/>
      </c>
      <c r="BT27" s="39" t="str">
        <f>IF(BT$4=Values!$K$2,IF($J27=1,Values!$D$5,""),IF($J27=2,Values!$D$5,""))</f>
        <v/>
      </c>
      <c r="BU27" s="39" t="str">
        <f>IF(BU$4=Values!$K$2,IF($J27=1,Values!$D$5,""),IF($J27=2,Values!$D$5,""))</f>
        <v/>
      </c>
      <c r="BV27" s="39" t="str">
        <f>IF(BV$4=Values!$K$2,IF($J27=1,Values!$D$5,""),IF($J27=2,Values!$D$5,""))</f>
        <v/>
      </c>
      <c r="BW27" s="39" t="str">
        <f>IF(BW$4=Values!$K$2,IF($J27=1,Values!$D$5,""),IF($J27=2,Values!$D$5,""))</f>
        <v/>
      </c>
      <c r="BX27" s="39" t="str">
        <f>IF(BX$4=Values!$K$2,IF($J27=1,Values!$D$5,""),IF($J27=2,Values!$D$5,""))</f>
        <v/>
      </c>
      <c r="BY27" s="39" t="str">
        <f>IF(BY$4=Values!$K$2,IF($J27=1,Values!$D$5,""),IF($J27=2,Values!$D$5,""))</f>
        <v/>
      </c>
      <c r="BZ27" s="39" t="str">
        <f>IF(BZ$4=Values!$K$2,IF($J27=1,Values!$D$5,""),IF($J27=2,Values!$D$5,""))</f>
        <v/>
      </c>
      <c r="CA27" s="39" t="str">
        <f>IF(CA$4=Values!$K$2,IF($J27=1,Values!$D$5,""),IF($J27=2,Values!$D$5,""))</f>
        <v/>
      </c>
      <c r="CB27" s="39" t="str">
        <f>IF(CB$4=Values!$K$2,IF($J27=1,Values!$D$5,""),IF($J27=2,Values!$D$5,""))</f>
        <v/>
      </c>
      <c r="CC27" s="39" t="str">
        <f>IF(CC$4=Values!$K$2,IF($J27=1,Values!$D$5,""),IF($J27=2,Values!$D$5,""))</f>
        <v/>
      </c>
      <c r="CD27" s="39" t="str">
        <f>IF(CD$4=Values!$K$2,IF($J27=1,Values!$D$5,""),IF($J27=2,Values!$D$5,""))</f>
        <v/>
      </c>
      <c r="CE27" s="39" t="str">
        <f>IF(CE$4=Values!$K$2,IF($J27=1,Values!$D$5,""),IF($J27=2,Values!$D$5,""))</f>
        <v/>
      </c>
      <c r="CF27" s="39" t="str">
        <f>IF(CF$4=Values!$K$2,IF($J27=1,Values!$D$5,""),IF($J27=2,Values!$D$5,""))</f>
        <v/>
      </c>
      <c r="CG27" s="39" t="str">
        <f>IF(CG$4=Values!$K$2,IF($J27=1,Values!$D$5,""),IF($J27=2,Values!$D$5,""))</f>
        <v/>
      </c>
      <c r="CH27" s="39" t="str">
        <f>IF(CH$4=Values!$K$2,IF($J27=1,Values!$D$5,""),IF($J27=2,Values!$D$5,""))</f>
        <v/>
      </c>
      <c r="CI27" s="39" t="str">
        <f>IF(CI$4=Values!$K$2,IF($J27=1,Values!$D$5,""),IF($J27=2,Values!$D$5,""))</f>
        <v/>
      </c>
      <c r="CJ27" s="39" t="str">
        <f>IF(CJ$4=Values!$K$2,IF($J27=1,Values!$D$5,""),IF($J27=2,Values!$D$5,""))</f>
        <v/>
      </c>
      <c r="CK27" s="39" t="str">
        <f>IF(CK$4=Values!$K$2,IF($J27=1,Values!$D$5,""),IF($J27=2,Values!$D$5,""))</f>
        <v/>
      </c>
      <c r="CL27" s="39" t="str">
        <f>IF(CL$4=Values!$K$2,IF($J27=1,Values!$D$5,""),IF($J27=2,Values!$D$5,""))</f>
        <v/>
      </c>
      <c r="CM27" s="39" t="str">
        <f>IF(CM$4=Values!$K$2,IF($J27=1,Values!$D$5,""),IF($J27=2,Values!$D$5,""))</f>
        <v/>
      </c>
      <c r="CN27" s="39" t="str">
        <f>IF(CN$4=Values!$K$2,IF($J27=1,Values!$D$5,""),IF($J27=2,Values!$D$5,""))</f>
        <v/>
      </c>
      <c r="CO27" s="39" t="str">
        <f>IF(CO$4=Values!$K$2,IF($J27=1,Values!$D$5,""),IF($J27=2,Values!$D$5,""))</f>
        <v/>
      </c>
      <c r="CP27" s="39" t="str">
        <f>IF(CP$4=Values!$K$2,IF($J27=1,Values!$D$5,""),IF($J27=2,Values!$D$5,""))</f>
        <v/>
      </c>
      <c r="CQ27" s="39" t="str">
        <f>IF(CQ$4=Values!$K$2,IF($J27=1,Values!$D$5,""),IF($J27=2,Values!$D$5,""))</f>
        <v/>
      </c>
      <c r="CR27" s="39" t="str">
        <f>IF(CR$4=Values!$K$2,IF($J27=1,Values!$D$5,""),IF($J27=2,Values!$D$5,""))</f>
        <v/>
      </c>
      <c r="CS27" s="39" t="str">
        <f>IF(CS$4=Values!$K$2,IF($J27=1,Values!$D$5,""),IF($J27=2,Values!$D$5,""))</f>
        <v/>
      </c>
      <c r="CT27" s="39" t="str">
        <f>IF(CT$4=Values!$K$2,IF($J27=1,Values!$D$5,""),IF($J27=2,Values!$D$5,""))</f>
        <v/>
      </c>
      <c r="CU27" s="39" t="str">
        <f>IF(CU$4=Values!$K$2,IF($J27=1,Values!$D$5,""),IF($J27=2,Values!$D$5,""))</f>
        <v/>
      </c>
      <c r="CV27" s="39" t="str">
        <f>IF(CV$4=Values!$K$2,IF($J27=1,Values!$D$5,""),IF($J27=2,Values!$D$5,""))</f>
        <v/>
      </c>
      <c r="CW27" s="39" t="str">
        <f>IF(CW$4=Values!$K$2,IF($J27=1,Values!$D$5,""),IF($J27=2,Values!$D$5,""))</f>
        <v/>
      </c>
      <c r="CX27" s="39" t="str">
        <f>IF(CX$4=Values!$K$2,IF($J27=1,Values!$D$5,""),IF($J27=2,Values!$D$5,""))</f>
        <v/>
      </c>
      <c r="CY27" s="39" t="str">
        <f>IF(CY$4=Values!$K$2,IF($J27=1,Values!$D$5,""),IF($J27=2,Values!$D$5,""))</f>
        <v/>
      </c>
      <c r="CZ27" s="39" t="str">
        <f>IF(CZ$4=Values!$K$2,IF($J27=1,Values!$D$5,""),IF($J27=2,Values!$D$5,""))</f>
        <v/>
      </c>
      <c r="DA27" s="39" t="str">
        <f>IF(DA$4=Values!$K$2,IF($J27=1,Values!$D$5,""),IF($J27=2,Values!$D$5,""))</f>
        <v/>
      </c>
      <c r="DB27" s="39" t="str">
        <f>IF(DB$4=Values!$K$2,IF($J27=1,Values!$D$5,""),IF($J27=2,Values!$D$5,""))</f>
        <v/>
      </c>
      <c r="DC27" s="39" t="str">
        <f>IF(DC$4=Values!$K$2,IF($J27=1,Values!$D$5,""),IF($J27=2,Values!$D$5,""))</f>
        <v/>
      </c>
      <c r="DD27" s="39" t="str">
        <f>IF(DD$4=Values!$K$2,IF($J27=1,Values!$D$5,""),IF($J27=2,Values!$D$5,""))</f>
        <v/>
      </c>
      <c r="DE27" s="39" t="str">
        <f>IF(DE$4=Values!$K$2,IF($J27=1,Values!$D$5,""),IF($J27=2,Values!$D$5,""))</f>
        <v/>
      </c>
      <c r="DF27" s="39" t="str">
        <f>IF(DF$4=Values!$K$2,IF($J27=1,Values!$D$5,""),IF($J27=2,Values!$D$5,""))</f>
        <v/>
      </c>
      <c r="DG27" s="1"/>
    </row>
    <row r="28" spans="1:111" ht="262.5" hidden="1" customHeight="1">
      <c r="A28" s="209"/>
      <c r="B28" s="205" t="s">
        <v>348</v>
      </c>
      <c r="C28" s="136" t="s">
        <v>502</v>
      </c>
      <c r="D28" s="88" t="s">
        <v>292</v>
      </c>
      <c r="E28" s="31" t="str">
        <f t="array" ref="E28">IF(COUNTBLANK(K28:DF28)=100,"",IF(COUNTIF(K28:DF28,Values!$D$5)=100-COUNTBLANK(K28:DF28),Values!$C$4,IF(SUMPRODUCT(IF(K28:DF28=Values!$D$4,1,0),IF($K$5:$DF$5=Values!$K$3,1,0))&gt;0,Values!$C$3,IF(SUMPRODUCT(IF(K28:DF28=Values!$D$4,1,0),IF($K$5:$DF$5=Values!$K$2,1,0))&gt;0,Values!$C$6,Values!$C$2))))</f>
        <v/>
      </c>
      <c r="F28" s="139" t="s">
        <v>3</v>
      </c>
      <c r="G28" s="139" t="s">
        <v>3</v>
      </c>
      <c r="H28" s="139" t="s">
        <v>3</v>
      </c>
      <c r="I28" s="12"/>
      <c r="J28" s="106"/>
      <c r="K28" s="39" t="str">
        <f>IF(K$4=Values!$K$2,IF($J28=1,Values!$D$5,""),IF($J28=2,Values!$D$5,""))</f>
        <v/>
      </c>
      <c r="L28" s="39" t="str">
        <f>IF(L$4=Values!$K$2,IF($J28=1,Values!$D$5,""),IF($J28=2,Values!$D$5,""))</f>
        <v/>
      </c>
      <c r="M28" s="39" t="str">
        <f>IF(M$4=Values!$K$2,IF($J28=1,Values!$D$5,""),IF($J28=2,Values!$D$5,""))</f>
        <v/>
      </c>
      <c r="N28" s="39" t="str">
        <f>IF(N$4=Values!$K$2,IF($J28=1,Values!$D$5,""),IF($J28=2,Values!$D$5,""))</f>
        <v/>
      </c>
      <c r="O28" s="39" t="str">
        <f>IF(O$4=Values!$K$2,IF($J28=1,Values!$D$5,""),IF($J28=2,Values!$D$5,""))</f>
        <v/>
      </c>
      <c r="P28" s="39" t="str">
        <f>IF(P$4=Values!$K$2,IF($J28=1,Values!$D$5,""),IF($J28=2,Values!$D$5,""))</f>
        <v/>
      </c>
      <c r="Q28" s="39" t="str">
        <f>IF(Q$4=Values!$K$2,IF($J28=1,Values!$D$5,""),IF($J28=2,Values!$D$5,""))</f>
        <v/>
      </c>
      <c r="R28" s="39" t="str">
        <f>IF(R$4=Values!$K$2,IF($J28=1,Values!$D$5,""),IF($J28=2,Values!$D$5,""))</f>
        <v/>
      </c>
      <c r="S28" s="39" t="str">
        <f>IF(S$4=Values!$K$2,IF($J28=1,Values!$D$5,""),IF($J28=2,Values!$D$5,""))</f>
        <v/>
      </c>
      <c r="T28" s="39" t="str">
        <f>IF(T$4=Values!$K$2,IF($J28=1,Values!$D$5,""),IF($J28=2,Values!$D$5,""))</f>
        <v/>
      </c>
      <c r="U28" s="39" t="str">
        <f>IF(U$4=Values!$K$2,IF($J28=1,Values!$D$5,""),IF($J28=2,Values!$D$5,""))</f>
        <v/>
      </c>
      <c r="V28" s="39" t="str">
        <f>IF(V$4=Values!$K$2,IF($J28=1,Values!$D$5,""),IF($J28=2,Values!$D$5,""))</f>
        <v/>
      </c>
      <c r="W28" s="39" t="str">
        <f>IF(W$4=Values!$K$2,IF($J28=1,Values!$D$5,""),IF($J28=2,Values!$D$5,""))</f>
        <v/>
      </c>
      <c r="X28" s="39" t="str">
        <f>IF(X$4=Values!$K$2,IF($J28=1,Values!$D$5,""),IF($J28=2,Values!$D$5,""))</f>
        <v/>
      </c>
      <c r="Y28" s="39" t="str">
        <f>IF(Y$4=Values!$K$2,IF($J28=1,Values!$D$5,""),IF($J28=2,Values!$D$5,""))</f>
        <v/>
      </c>
      <c r="Z28" s="39" t="str">
        <f>IF(Z$4=Values!$K$2,IF($J28=1,Values!$D$5,""),IF($J28=2,Values!$D$5,""))</f>
        <v/>
      </c>
      <c r="AA28" s="39" t="str">
        <f>IF(AA$4=Values!$K$2,IF($J28=1,Values!$D$5,""),IF($J28=2,Values!$D$5,""))</f>
        <v/>
      </c>
      <c r="AB28" s="39" t="str">
        <f>IF(AB$4=Values!$K$2,IF($J28=1,Values!$D$5,""),IF($J28=2,Values!$D$5,""))</f>
        <v/>
      </c>
      <c r="AC28" s="39" t="str">
        <f>IF(AC$4=Values!$K$2,IF($J28=1,Values!$D$5,""),IF($J28=2,Values!$D$5,""))</f>
        <v/>
      </c>
      <c r="AD28" s="39" t="str">
        <f>IF(AD$4=Values!$K$2,IF($J28=1,Values!$D$5,""),IF($J28=2,Values!$D$5,""))</f>
        <v/>
      </c>
      <c r="AE28" s="39" t="str">
        <f>IF(AE$4=Values!$K$2,IF($J28=1,Values!$D$5,""),IF($J28=2,Values!$D$5,""))</f>
        <v/>
      </c>
      <c r="AF28" s="39" t="str">
        <f>IF(AF$4=Values!$K$2,IF($J28=1,Values!$D$5,""),IF($J28=2,Values!$D$5,""))</f>
        <v/>
      </c>
      <c r="AG28" s="39" t="str">
        <f>IF(AG$4=Values!$K$2,IF($J28=1,Values!$D$5,""),IF($J28=2,Values!$D$5,""))</f>
        <v/>
      </c>
      <c r="AH28" s="39" t="str">
        <f>IF(AH$4=Values!$K$2,IF($J28=1,Values!$D$5,""),IF($J28=2,Values!$D$5,""))</f>
        <v/>
      </c>
      <c r="AI28" s="39" t="str">
        <f>IF(AI$4=Values!$K$2,IF($J28=1,Values!$D$5,""),IF($J28=2,Values!$D$5,""))</f>
        <v/>
      </c>
      <c r="AJ28" s="39" t="str">
        <f>IF(AJ$4=Values!$K$2,IF($J28=1,Values!$D$5,""),IF($J28=2,Values!$D$5,""))</f>
        <v/>
      </c>
      <c r="AK28" s="39" t="str">
        <f>IF(AK$4=Values!$K$2,IF($J28=1,Values!$D$5,""),IF($J28=2,Values!$D$5,""))</f>
        <v/>
      </c>
      <c r="AL28" s="39" t="str">
        <f>IF(AL$4=Values!$K$2,IF($J28=1,Values!$D$5,""),IF($J28=2,Values!$D$5,""))</f>
        <v/>
      </c>
      <c r="AM28" s="39" t="str">
        <f>IF(AM$4=Values!$K$2,IF($J28=1,Values!$D$5,""),IF($J28=2,Values!$D$5,""))</f>
        <v/>
      </c>
      <c r="AN28" s="39" t="str">
        <f>IF(AN$4=Values!$K$2,IF($J28=1,Values!$D$5,""),IF($J28=2,Values!$D$5,""))</f>
        <v/>
      </c>
      <c r="AO28" s="39" t="str">
        <f>IF(AO$4=Values!$K$2,IF($J28=1,Values!$D$5,""),IF($J28=2,Values!$D$5,""))</f>
        <v/>
      </c>
      <c r="AP28" s="39" t="str">
        <f>IF(AP$4=Values!$K$2,IF($J28=1,Values!$D$5,""),IF($J28=2,Values!$D$5,""))</f>
        <v/>
      </c>
      <c r="AQ28" s="39" t="str">
        <f>IF(AQ$4=Values!$K$2,IF($J28=1,Values!$D$5,""),IF($J28=2,Values!$D$5,""))</f>
        <v/>
      </c>
      <c r="AR28" s="39" t="str">
        <f>IF(AR$4=Values!$K$2,IF($J28=1,Values!$D$5,""),IF($J28=2,Values!$D$5,""))</f>
        <v/>
      </c>
      <c r="AS28" s="39" t="str">
        <f>IF(AS$4=Values!$K$2,IF($J28=1,Values!$D$5,""),IF($J28=2,Values!$D$5,""))</f>
        <v/>
      </c>
      <c r="AT28" s="39" t="str">
        <f>IF(AT$4=Values!$K$2,IF($J28=1,Values!$D$5,""),IF($J28=2,Values!$D$5,""))</f>
        <v/>
      </c>
      <c r="AU28" s="39" t="str">
        <f>IF(AU$4=Values!$K$2,IF($J28=1,Values!$D$5,""),IF($J28=2,Values!$D$5,""))</f>
        <v/>
      </c>
      <c r="AV28" s="39" t="str">
        <f>IF(AV$4=Values!$K$2,IF($J28=1,Values!$D$5,""),IF($J28=2,Values!$D$5,""))</f>
        <v/>
      </c>
      <c r="AW28" s="39" t="str">
        <f>IF(AW$4=Values!$K$2,IF($J28=1,Values!$D$5,""),IF($J28=2,Values!$D$5,""))</f>
        <v/>
      </c>
      <c r="AX28" s="39" t="str">
        <f>IF(AX$4=Values!$K$2,IF($J28=1,Values!$D$5,""),IF($J28=2,Values!$D$5,""))</f>
        <v/>
      </c>
      <c r="AY28" s="39" t="str">
        <f>IF(AY$4=Values!$K$2,IF($J28=1,Values!$D$5,""),IF($J28=2,Values!$D$5,""))</f>
        <v/>
      </c>
      <c r="AZ28" s="39" t="str">
        <f>IF(AZ$4=Values!$K$2,IF($J28=1,Values!$D$5,""),IF($J28=2,Values!$D$5,""))</f>
        <v/>
      </c>
      <c r="BA28" s="39" t="str">
        <f>IF(BA$4=Values!$K$2,IF($J28=1,Values!$D$5,""),IF($J28=2,Values!$D$5,""))</f>
        <v/>
      </c>
      <c r="BB28" s="39" t="str">
        <f>IF(BB$4=Values!$K$2,IF($J28=1,Values!$D$5,""),IF($J28=2,Values!$D$5,""))</f>
        <v/>
      </c>
      <c r="BC28" s="39" t="str">
        <f>IF(BC$4=Values!$K$2,IF($J28=1,Values!$D$5,""),IF($J28=2,Values!$D$5,""))</f>
        <v/>
      </c>
      <c r="BD28" s="39" t="str">
        <f>IF(BD$4=Values!$K$2,IF($J28=1,Values!$D$5,""),IF($J28=2,Values!$D$5,""))</f>
        <v/>
      </c>
      <c r="BE28" s="39" t="str">
        <f>IF(BE$4=Values!$K$2,IF($J28=1,Values!$D$5,""),IF($J28=2,Values!$D$5,""))</f>
        <v/>
      </c>
      <c r="BF28" s="39" t="str">
        <f>IF(BF$4=Values!$K$2,IF($J28=1,Values!$D$5,""),IF($J28=2,Values!$D$5,""))</f>
        <v/>
      </c>
      <c r="BG28" s="39" t="str">
        <f>IF(BG$4=Values!$K$2,IF($J28=1,Values!$D$5,""),IF($J28=2,Values!$D$5,""))</f>
        <v/>
      </c>
      <c r="BH28" s="39" t="str">
        <f>IF(BH$4=Values!$K$2,IF($J28=1,Values!$D$5,""),IF($J28=2,Values!$D$5,""))</f>
        <v/>
      </c>
      <c r="BI28" s="39" t="str">
        <f>IF(BI$4=Values!$K$2,IF($J28=1,Values!$D$5,""),IF($J28=2,Values!$D$5,""))</f>
        <v/>
      </c>
      <c r="BJ28" s="39" t="str">
        <f>IF(BJ$4=Values!$K$2,IF($J28=1,Values!$D$5,""),IF($J28=2,Values!$D$5,""))</f>
        <v/>
      </c>
      <c r="BK28" s="39" t="str">
        <f>IF(BK$4=Values!$K$2,IF($J28=1,Values!$D$5,""),IF($J28=2,Values!$D$5,""))</f>
        <v/>
      </c>
      <c r="BL28" s="39" t="str">
        <f>IF(BL$4=Values!$K$2,IF($J28=1,Values!$D$5,""),IF($J28=2,Values!$D$5,""))</f>
        <v/>
      </c>
      <c r="BM28" s="39" t="str">
        <f>IF(BM$4=Values!$K$2,IF($J28=1,Values!$D$5,""),IF($J28=2,Values!$D$5,""))</f>
        <v/>
      </c>
      <c r="BN28" s="39" t="str">
        <f>IF(BN$4=Values!$K$2,IF($J28=1,Values!$D$5,""),IF($J28=2,Values!$D$5,""))</f>
        <v/>
      </c>
      <c r="BO28" s="39" t="str">
        <f>IF(BO$4=Values!$K$2,IF($J28=1,Values!$D$5,""),IF($J28=2,Values!$D$5,""))</f>
        <v/>
      </c>
      <c r="BP28" s="39" t="str">
        <f>IF(BP$4=Values!$K$2,IF($J28=1,Values!$D$5,""),IF($J28=2,Values!$D$5,""))</f>
        <v/>
      </c>
      <c r="BQ28" s="39" t="str">
        <f>IF(BQ$4=Values!$K$2,IF($J28=1,Values!$D$5,""),IF($J28=2,Values!$D$5,""))</f>
        <v/>
      </c>
      <c r="BR28" s="39" t="str">
        <f>IF(BR$4=Values!$K$2,IF($J28=1,Values!$D$5,""),IF($J28=2,Values!$D$5,""))</f>
        <v/>
      </c>
      <c r="BS28" s="39" t="str">
        <f>IF(BS$4=Values!$K$2,IF($J28=1,Values!$D$5,""),IF($J28=2,Values!$D$5,""))</f>
        <v/>
      </c>
      <c r="BT28" s="39" t="str">
        <f>IF(BT$4=Values!$K$2,IF($J28=1,Values!$D$5,""),IF($J28=2,Values!$D$5,""))</f>
        <v/>
      </c>
      <c r="BU28" s="39" t="str">
        <f>IF(BU$4=Values!$K$2,IF($J28=1,Values!$D$5,""),IF($J28=2,Values!$D$5,""))</f>
        <v/>
      </c>
      <c r="BV28" s="39" t="str">
        <f>IF(BV$4=Values!$K$2,IF($J28=1,Values!$D$5,""),IF($J28=2,Values!$D$5,""))</f>
        <v/>
      </c>
      <c r="BW28" s="39" t="str">
        <f>IF(BW$4=Values!$K$2,IF($J28=1,Values!$D$5,""),IF($J28=2,Values!$D$5,""))</f>
        <v/>
      </c>
      <c r="BX28" s="39" t="str">
        <f>IF(BX$4=Values!$K$2,IF($J28=1,Values!$D$5,""),IF($J28=2,Values!$D$5,""))</f>
        <v/>
      </c>
      <c r="BY28" s="39" t="str">
        <f>IF(BY$4=Values!$K$2,IF($J28=1,Values!$D$5,""),IF($J28=2,Values!$D$5,""))</f>
        <v/>
      </c>
      <c r="BZ28" s="39" t="str">
        <f>IF(BZ$4=Values!$K$2,IF($J28=1,Values!$D$5,""),IF($J28=2,Values!$D$5,""))</f>
        <v/>
      </c>
      <c r="CA28" s="39" t="str">
        <f>IF(CA$4=Values!$K$2,IF($J28=1,Values!$D$5,""),IF($J28=2,Values!$D$5,""))</f>
        <v/>
      </c>
      <c r="CB28" s="39" t="str">
        <f>IF(CB$4=Values!$K$2,IF($J28=1,Values!$D$5,""),IF($J28=2,Values!$D$5,""))</f>
        <v/>
      </c>
      <c r="CC28" s="39" t="str">
        <f>IF(CC$4=Values!$K$2,IF($J28=1,Values!$D$5,""),IF($J28=2,Values!$D$5,""))</f>
        <v/>
      </c>
      <c r="CD28" s="39" t="str">
        <f>IF(CD$4=Values!$K$2,IF($J28=1,Values!$D$5,""),IF($J28=2,Values!$D$5,""))</f>
        <v/>
      </c>
      <c r="CE28" s="39" t="str">
        <f>IF(CE$4=Values!$K$2,IF($J28=1,Values!$D$5,""),IF($J28=2,Values!$D$5,""))</f>
        <v/>
      </c>
      <c r="CF28" s="39" t="str">
        <f>IF(CF$4=Values!$K$2,IF($J28=1,Values!$D$5,""),IF($J28=2,Values!$D$5,""))</f>
        <v/>
      </c>
      <c r="CG28" s="39" t="str">
        <f>IF(CG$4=Values!$K$2,IF($J28=1,Values!$D$5,""),IF($J28=2,Values!$D$5,""))</f>
        <v/>
      </c>
      <c r="CH28" s="39" t="str">
        <f>IF(CH$4=Values!$K$2,IF($J28=1,Values!$D$5,""),IF($J28=2,Values!$D$5,""))</f>
        <v/>
      </c>
      <c r="CI28" s="39" t="str">
        <f>IF(CI$4=Values!$K$2,IF($J28=1,Values!$D$5,""),IF($J28=2,Values!$D$5,""))</f>
        <v/>
      </c>
      <c r="CJ28" s="39" t="str">
        <f>IF(CJ$4=Values!$K$2,IF($J28=1,Values!$D$5,""),IF($J28=2,Values!$D$5,""))</f>
        <v/>
      </c>
      <c r="CK28" s="39" t="str">
        <f>IF(CK$4=Values!$K$2,IF($J28=1,Values!$D$5,""),IF($J28=2,Values!$D$5,""))</f>
        <v/>
      </c>
      <c r="CL28" s="39" t="str">
        <f>IF(CL$4=Values!$K$2,IF($J28=1,Values!$D$5,""),IF($J28=2,Values!$D$5,""))</f>
        <v/>
      </c>
      <c r="CM28" s="39" t="str">
        <f>IF(CM$4=Values!$K$2,IF($J28=1,Values!$D$5,""),IF($J28=2,Values!$D$5,""))</f>
        <v/>
      </c>
      <c r="CN28" s="39" t="str">
        <f>IF(CN$4=Values!$K$2,IF($J28=1,Values!$D$5,""),IF($J28=2,Values!$D$5,""))</f>
        <v/>
      </c>
      <c r="CO28" s="39" t="str">
        <f>IF(CO$4=Values!$K$2,IF($J28=1,Values!$D$5,""),IF($J28=2,Values!$D$5,""))</f>
        <v/>
      </c>
      <c r="CP28" s="39" t="str">
        <f>IF(CP$4=Values!$K$2,IF($J28=1,Values!$D$5,""),IF($J28=2,Values!$D$5,""))</f>
        <v/>
      </c>
      <c r="CQ28" s="39" t="str">
        <f>IF(CQ$4=Values!$K$2,IF($J28=1,Values!$D$5,""),IF($J28=2,Values!$D$5,""))</f>
        <v/>
      </c>
      <c r="CR28" s="39" t="str">
        <f>IF(CR$4=Values!$K$2,IF($J28=1,Values!$D$5,""),IF($J28=2,Values!$D$5,""))</f>
        <v/>
      </c>
      <c r="CS28" s="39" t="str">
        <f>IF(CS$4=Values!$K$2,IF($J28=1,Values!$D$5,""),IF($J28=2,Values!$D$5,""))</f>
        <v/>
      </c>
      <c r="CT28" s="39" t="str">
        <f>IF(CT$4=Values!$K$2,IF($J28=1,Values!$D$5,""),IF($J28=2,Values!$D$5,""))</f>
        <v/>
      </c>
      <c r="CU28" s="39" t="str">
        <f>IF(CU$4=Values!$K$2,IF($J28=1,Values!$D$5,""),IF($J28=2,Values!$D$5,""))</f>
        <v/>
      </c>
      <c r="CV28" s="39" t="str">
        <f>IF(CV$4=Values!$K$2,IF($J28=1,Values!$D$5,""),IF($J28=2,Values!$D$5,""))</f>
        <v/>
      </c>
      <c r="CW28" s="39" t="str">
        <f>IF(CW$4=Values!$K$2,IF($J28=1,Values!$D$5,""),IF($J28=2,Values!$D$5,""))</f>
        <v/>
      </c>
      <c r="CX28" s="39" t="str">
        <f>IF(CX$4=Values!$K$2,IF($J28=1,Values!$D$5,""),IF($J28=2,Values!$D$5,""))</f>
        <v/>
      </c>
      <c r="CY28" s="39" t="str">
        <f>IF(CY$4=Values!$K$2,IF($J28=1,Values!$D$5,""),IF($J28=2,Values!$D$5,""))</f>
        <v/>
      </c>
      <c r="CZ28" s="39" t="str">
        <f>IF(CZ$4=Values!$K$2,IF($J28=1,Values!$D$5,""),IF($J28=2,Values!$D$5,""))</f>
        <v/>
      </c>
      <c r="DA28" s="39" t="str">
        <f>IF(DA$4=Values!$K$2,IF($J28=1,Values!$D$5,""),IF($J28=2,Values!$D$5,""))</f>
        <v/>
      </c>
      <c r="DB28" s="39" t="str">
        <f>IF(DB$4=Values!$K$2,IF($J28=1,Values!$D$5,""),IF($J28=2,Values!$D$5,""))</f>
        <v/>
      </c>
      <c r="DC28" s="39" t="str">
        <f>IF(DC$4=Values!$K$2,IF($J28=1,Values!$D$5,""),IF($J28=2,Values!$D$5,""))</f>
        <v/>
      </c>
      <c r="DD28" s="39" t="str">
        <f>IF(DD$4=Values!$K$2,IF($J28=1,Values!$D$5,""),IF($J28=2,Values!$D$5,""))</f>
        <v/>
      </c>
      <c r="DE28" s="39" t="str">
        <f>IF(DE$4=Values!$K$2,IF($J28=1,Values!$D$5,""),IF($J28=2,Values!$D$5,""))</f>
        <v/>
      </c>
      <c r="DF28" s="39" t="str">
        <f>IF(DF$4=Values!$K$2,IF($J28=1,Values!$D$5,""),IF($J28=2,Values!$D$5,""))</f>
        <v/>
      </c>
      <c r="DG28" s="1"/>
    </row>
    <row r="29" spans="1:111" ht="51.95" hidden="1" customHeight="1">
      <c r="A29" s="209"/>
      <c r="B29" s="206"/>
      <c r="C29" s="136" t="s">
        <v>503</v>
      </c>
      <c r="D29" s="138" t="s">
        <v>442</v>
      </c>
      <c r="E29" s="31" t="str">
        <f t="array" ref="E29">IF(COUNTBLANK(K29:DF29)=100,"",IF(COUNTIF(K29:DF29,Values!$D$5)=100-COUNTBLANK(K29:DF29),Values!$C$4,IF(SUMPRODUCT(IF(K29:DF29=Values!$D$4,1,0),IF($K$5:$DF$5=Values!$K$3,1,0))&gt;0,Values!$C$3,IF(SUMPRODUCT(IF(K29:DF29=Values!$D$4,1,0),IF($K$5:$DF$5=Values!$K$2,1,0))&gt;0,Values!$C$6,Values!$C$2))))</f>
        <v/>
      </c>
      <c r="F29" s="139" t="s">
        <v>3</v>
      </c>
      <c r="G29" s="139" t="s">
        <v>3</v>
      </c>
      <c r="H29" s="139" t="s">
        <v>3</v>
      </c>
      <c r="I29" s="12"/>
      <c r="J29" s="106"/>
      <c r="K29" s="39" t="str">
        <f>IF(K$4=Values!$K$2,IF($J29=1,Values!$D$5,""),IF($J29=2,Values!$D$5,""))</f>
        <v/>
      </c>
      <c r="L29" s="39" t="str">
        <f>IF(L$4=Values!$K$2,IF($J29=1,Values!$D$5,""),IF($J29=2,Values!$D$5,""))</f>
        <v/>
      </c>
      <c r="M29" s="39" t="str">
        <f>IF(M$4=Values!$K$2,IF($J29=1,Values!$D$5,""),IF($J29=2,Values!$D$5,""))</f>
        <v/>
      </c>
      <c r="N29" s="39" t="str">
        <f>IF(N$4=Values!$K$2,IF($J29=1,Values!$D$5,""),IF($J29=2,Values!$D$5,""))</f>
        <v/>
      </c>
      <c r="O29" s="39" t="str">
        <f>IF(O$4=Values!$K$2,IF($J29=1,Values!$D$5,""),IF($J29=2,Values!$D$5,""))</f>
        <v/>
      </c>
      <c r="P29" s="39" t="str">
        <f>IF(P$4=Values!$K$2,IF($J29=1,Values!$D$5,""),IF($J29=2,Values!$D$5,""))</f>
        <v/>
      </c>
      <c r="Q29" s="39" t="str">
        <f>IF(Q$4=Values!$K$2,IF($J29=1,Values!$D$5,""),IF($J29=2,Values!$D$5,""))</f>
        <v/>
      </c>
      <c r="R29" s="39" t="str">
        <f>IF(R$4=Values!$K$2,IF($J29=1,Values!$D$5,""),IF($J29=2,Values!$D$5,""))</f>
        <v/>
      </c>
      <c r="S29" s="39" t="str">
        <f>IF(S$4=Values!$K$2,IF($J29=1,Values!$D$5,""),IF($J29=2,Values!$D$5,""))</f>
        <v/>
      </c>
      <c r="T29" s="39" t="str">
        <f>IF(T$4=Values!$K$2,IF($J29=1,Values!$D$5,""),IF($J29=2,Values!$D$5,""))</f>
        <v/>
      </c>
      <c r="U29" s="39" t="str">
        <f>IF(U$4=Values!$K$2,IF($J29=1,Values!$D$5,""),IF($J29=2,Values!$D$5,""))</f>
        <v/>
      </c>
      <c r="V29" s="39" t="str">
        <f>IF(V$4=Values!$K$2,IF($J29=1,Values!$D$5,""),IF($J29=2,Values!$D$5,""))</f>
        <v/>
      </c>
      <c r="W29" s="39" t="str">
        <f>IF(W$4=Values!$K$2,IF($J29=1,Values!$D$5,""),IF($J29=2,Values!$D$5,""))</f>
        <v/>
      </c>
      <c r="X29" s="39" t="str">
        <f>IF(X$4=Values!$K$2,IF($J29=1,Values!$D$5,""),IF($J29=2,Values!$D$5,""))</f>
        <v/>
      </c>
      <c r="Y29" s="39" t="str">
        <f>IF(Y$4=Values!$K$2,IF($J29=1,Values!$D$5,""),IF($J29=2,Values!$D$5,""))</f>
        <v/>
      </c>
      <c r="Z29" s="39" t="str">
        <f>IF(Z$4=Values!$K$2,IF($J29=1,Values!$D$5,""),IF($J29=2,Values!$D$5,""))</f>
        <v/>
      </c>
      <c r="AA29" s="39" t="str">
        <f>IF(AA$4=Values!$K$2,IF($J29=1,Values!$D$5,""),IF($J29=2,Values!$D$5,""))</f>
        <v/>
      </c>
      <c r="AB29" s="39" t="str">
        <f>IF(AB$4=Values!$K$2,IF($J29=1,Values!$D$5,""),IF($J29=2,Values!$D$5,""))</f>
        <v/>
      </c>
      <c r="AC29" s="39" t="str">
        <f>IF(AC$4=Values!$K$2,IF($J29=1,Values!$D$5,""),IF($J29=2,Values!$D$5,""))</f>
        <v/>
      </c>
      <c r="AD29" s="39" t="str">
        <f>IF(AD$4=Values!$K$2,IF($J29=1,Values!$D$5,""),IF($J29=2,Values!$D$5,""))</f>
        <v/>
      </c>
      <c r="AE29" s="39" t="str">
        <f>IF(AE$4=Values!$K$2,IF($J29=1,Values!$D$5,""),IF($J29=2,Values!$D$5,""))</f>
        <v/>
      </c>
      <c r="AF29" s="39" t="str">
        <f>IF(AF$4=Values!$K$2,IF($J29=1,Values!$D$5,""),IF($J29=2,Values!$D$5,""))</f>
        <v/>
      </c>
      <c r="AG29" s="39" t="str">
        <f>IF(AG$4=Values!$K$2,IF($J29=1,Values!$D$5,""),IF($J29=2,Values!$D$5,""))</f>
        <v/>
      </c>
      <c r="AH29" s="39" t="str">
        <f>IF(AH$4=Values!$K$2,IF($J29=1,Values!$D$5,""),IF($J29=2,Values!$D$5,""))</f>
        <v/>
      </c>
      <c r="AI29" s="39" t="str">
        <f>IF(AI$4=Values!$K$2,IF($J29=1,Values!$D$5,""),IF($J29=2,Values!$D$5,""))</f>
        <v/>
      </c>
      <c r="AJ29" s="39" t="str">
        <f>IF(AJ$4=Values!$K$2,IF($J29=1,Values!$D$5,""),IF($J29=2,Values!$D$5,""))</f>
        <v/>
      </c>
      <c r="AK29" s="39" t="str">
        <f>IF(AK$4=Values!$K$2,IF($J29=1,Values!$D$5,""),IF($J29=2,Values!$D$5,""))</f>
        <v/>
      </c>
      <c r="AL29" s="39" t="str">
        <f>IF(AL$4=Values!$K$2,IF($J29=1,Values!$D$5,""),IF($J29=2,Values!$D$5,""))</f>
        <v/>
      </c>
      <c r="AM29" s="39" t="str">
        <f>IF(AM$4=Values!$K$2,IF($J29=1,Values!$D$5,""),IF($J29=2,Values!$D$5,""))</f>
        <v/>
      </c>
      <c r="AN29" s="39" t="str">
        <f>IF(AN$4=Values!$K$2,IF($J29=1,Values!$D$5,""),IF($J29=2,Values!$D$5,""))</f>
        <v/>
      </c>
      <c r="AO29" s="39" t="str">
        <f>IF(AO$4=Values!$K$2,IF($J29=1,Values!$D$5,""),IF($J29=2,Values!$D$5,""))</f>
        <v/>
      </c>
      <c r="AP29" s="39" t="str">
        <f>IF(AP$4=Values!$K$2,IF($J29=1,Values!$D$5,""),IF($J29=2,Values!$D$5,""))</f>
        <v/>
      </c>
      <c r="AQ29" s="39" t="str">
        <f>IF(AQ$4=Values!$K$2,IF($J29=1,Values!$D$5,""),IF($J29=2,Values!$D$5,""))</f>
        <v/>
      </c>
      <c r="AR29" s="39" t="str">
        <f>IF(AR$4=Values!$K$2,IF($J29=1,Values!$D$5,""),IF($J29=2,Values!$D$5,""))</f>
        <v/>
      </c>
      <c r="AS29" s="39" t="str">
        <f>IF(AS$4=Values!$K$2,IF($J29=1,Values!$D$5,""),IF($J29=2,Values!$D$5,""))</f>
        <v/>
      </c>
      <c r="AT29" s="39" t="str">
        <f>IF(AT$4=Values!$K$2,IF($J29=1,Values!$D$5,""),IF($J29=2,Values!$D$5,""))</f>
        <v/>
      </c>
      <c r="AU29" s="39" t="str">
        <f>IF(AU$4=Values!$K$2,IF($J29=1,Values!$D$5,""),IF($J29=2,Values!$D$5,""))</f>
        <v/>
      </c>
      <c r="AV29" s="39" t="str">
        <f>IF(AV$4=Values!$K$2,IF($J29=1,Values!$D$5,""),IF($J29=2,Values!$D$5,""))</f>
        <v/>
      </c>
      <c r="AW29" s="39" t="str">
        <f>IF(AW$4=Values!$K$2,IF($J29=1,Values!$D$5,""),IF($J29=2,Values!$D$5,""))</f>
        <v/>
      </c>
      <c r="AX29" s="39" t="str">
        <f>IF(AX$4=Values!$K$2,IF($J29=1,Values!$D$5,""),IF($J29=2,Values!$D$5,""))</f>
        <v/>
      </c>
      <c r="AY29" s="39" t="str">
        <f>IF(AY$4=Values!$K$2,IF($J29=1,Values!$D$5,""),IF($J29=2,Values!$D$5,""))</f>
        <v/>
      </c>
      <c r="AZ29" s="39" t="str">
        <f>IF(AZ$4=Values!$K$2,IF($J29=1,Values!$D$5,""),IF($J29=2,Values!$D$5,""))</f>
        <v/>
      </c>
      <c r="BA29" s="39" t="str">
        <f>IF(BA$4=Values!$K$2,IF($J29=1,Values!$D$5,""),IF($J29=2,Values!$D$5,""))</f>
        <v/>
      </c>
      <c r="BB29" s="39" t="str">
        <f>IF(BB$4=Values!$K$2,IF($J29=1,Values!$D$5,""),IF($J29=2,Values!$D$5,""))</f>
        <v/>
      </c>
      <c r="BC29" s="39" t="str">
        <f>IF(BC$4=Values!$K$2,IF($J29=1,Values!$D$5,""),IF($J29=2,Values!$D$5,""))</f>
        <v/>
      </c>
      <c r="BD29" s="39" t="str">
        <f>IF(BD$4=Values!$K$2,IF($J29=1,Values!$D$5,""),IF($J29=2,Values!$D$5,""))</f>
        <v/>
      </c>
      <c r="BE29" s="39" t="str">
        <f>IF(BE$4=Values!$K$2,IF($J29=1,Values!$D$5,""),IF($J29=2,Values!$D$5,""))</f>
        <v/>
      </c>
      <c r="BF29" s="39" t="str">
        <f>IF(BF$4=Values!$K$2,IF($J29=1,Values!$D$5,""),IF($J29=2,Values!$D$5,""))</f>
        <v/>
      </c>
      <c r="BG29" s="39" t="str">
        <f>IF(BG$4=Values!$K$2,IF($J29=1,Values!$D$5,""),IF($J29=2,Values!$D$5,""))</f>
        <v/>
      </c>
      <c r="BH29" s="39" t="str">
        <f>IF(BH$4=Values!$K$2,IF($J29=1,Values!$D$5,""),IF($J29=2,Values!$D$5,""))</f>
        <v/>
      </c>
      <c r="BI29" s="39" t="str">
        <f>IF(BI$4=Values!$K$2,IF($J29=1,Values!$D$5,""),IF($J29=2,Values!$D$5,""))</f>
        <v/>
      </c>
      <c r="BJ29" s="39" t="str">
        <f>IF(BJ$4=Values!$K$2,IF($J29=1,Values!$D$5,""),IF($J29=2,Values!$D$5,""))</f>
        <v/>
      </c>
      <c r="BK29" s="39" t="str">
        <f>IF(BK$4=Values!$K$2,IF($J29=1,Values!$D$5,""),IF($J29=2,Values!$D$5,""))</f>
        <v/>
      </c>
      <c r="BL29" s="39" t="str">
        <f>IF(BL$4=Values!$K$2,IF($J29=1,Values!$D$5,""),IF($J29=2,Values!$D$5,""))</f>
        <v/>
      </c>
      <c r="BM29" s="39" t="str">
        <f>IF(BM$4=Values!$K$2,IF($J29=1,Values!$D$5,""),IF($J29=2,Values!$D$5,""))</f>
        <v/>
      </c>
      <c r="BN29" s="39" t="str">
        <f>IF(BN$4=Values!$K$2,IF($J29=1,Values!$D$5,""),IF($J29=2,Values!$D$5,""))</f>
        <v/>
      </c>
      <c r="BO29" s="39" t="str">
        <f>IF(BO$4=Values!$K$2,IF($J29=1,Values!$D$5,""),IF($J29=2,Values!$D$5,""))</f>
        <v/>
      </c>
      <c r="BP29" s="39" t="str">
        <f>IF(BP$4=Values!$K$2,IF($J29=1,Values!$D$5,""),IF($J29=2,Values!$D$5,""))</f>
        <v/>
      </c>
      <c r="BQ29" s="39" t="str">
        <f>IF(BQ$4=Values!$K$2,IF($J29=1,Values!$D$5,""),IF($J29=2,Values!$D$5,""))</f>
        <v/>
      </c>
      <c r="BR29" s="39" t="str">
        <f>IF(BR$4=Values!$K$2,IF($J29=1,Values!$D$5,""),IF($J29=2,Values!$D$5,""))</f>
        <v/>
      </c>
      <c r="BS29" s="39" t="str">
        <f>IF(BS$4=Values!$K$2,IF($J29=1,Values!$D$5,""),IF($J29=2,Values!$D$5,""))</f>
        <v/>
      </c>
      <c r="BT29" s="39" t="str">
        <f>IF(BT$4=Values!$K$2,IF($J29=1,Values!$D$5,""),IF($J29=2,Values!$D$5,""))</f>
        <v/>
      </c>
      <c r="BU29" s="39" t="str">
        <f>IF(BU$4=Values!$K$2,IF($J29=1,Values!$D$5,""),IF($J29=2,Values!$D$5,""))</f>
        <v/>
      </c>
      <c r="BV29" s="39" t="str">
        <f>IF(BV$4=Values!$K$2,IF($J29=1,Values!$D$5,""),IF($J29=2,Values!$D$5,""))</f>
        <v/>
      </c>
      <c r="BW29" s="39" t="str">
        <f>IF(BW$4=Values!$K$2,IF($J29=1,Values!$D$5,""),IF($J29=2,Values!$D$5,""))</f>
        <v/>
      </c>
      <c r="BX29" s="39" t="str">
        <f>IF(BX$4=Values!$K$2,IF($J29=1,Values!$D$5,""),IF($J29=2,Values!$D$5,""))</f>
        <v/>
      </c>
      <c r="BY29" s="39" t="str">
        <f>IF(BY$4=Values!$K$2,IF($J29=1,Values!$D$5,""),IF($J29=2,Values!$D$5,""))</f>
        <v/>
      </c>
      <c r="BZ29" s="39" t="str">
        <f>IF(BZ$4=Values!$K$2,IF($J29=1,Values!$D$5,""),IF($J29=2,Values!$D$5,""))</f>
        <v/>
      </c>
      <c r="CA29" s="39" t="str">
        <f>IF(CA$4=Values!$K$2,IF($J29=1,Values!$D$5,""),IF($J29=2,Values!$D$5,""))</f>
        <v/>
      </c>
      <c r="CB29" s="39" t="str">
        <f>IF(CB$4=Values!$K$2,IF($J29=1,Values!$D$5,""),IF($J29=2,Values!$D$5,""))</f>
        <v/>
      </c>
      <c r="CC29" s="39" t="str">
        <f>IF(CC$4=Values!$K$2,IF($J29=1,Values!$D$5,""),IF($J29=2,Values!$D$5,""))</f>
        <v/>
      </c>
      <c r="CD29" s="39" t="str">
        <f>IF(CD$4=Values!$K$2,IF($J29=1,Values!$D$5,""),IF($J29=2,Values!$D$5,""))</f>
        <v/>
      </c>
      <c r="CE29" s="39" t="str">
        <f>IF(CE$4=Values!$K$2,IF($J29=1,Values!$D$5,""),IF($J29=2,Values!$D$5,""))</f>
        <v/>
      </c>
      <c r="CF29" s="39" t="str">
        <f>IF(CF$4=Values!$K$2,IF($J29=1,Values!$D$5,""),IF($J29=2,Values!$D$5,""))</f>
        <v/>
      </c>
      <c r="CG29" s="39" t="str">
        <f>IF(CG$4=Values!$K$2,IF($J29=1,Values!$D$5,""),IF($J29=2,Values!$D$5,""))</f>
        <v/>
      </c>
      <c r="CH29" s="39" t="str">
        <f>IF(CH$4=Values!$K$2,IF($J29=1,Values!$D$5,""),IF($J29=2,Values!$D$5,""))</f>
        <v/>
      </c>
      <c r="CI29" s="39" t="str">
        <f>IF(CI$4=Values!$K$2,IF($J29=1,Values!$D$5,""),IF($J29=2,Values!$D$5,""))</f>
        <v/>
      </c>
      <c r="CJ29" s="39" t="str">
        <f>IF(CJ$4=Values!$K$2,IF($J29=1,Values!$D$5,""),IF($J29=2,Values!$D$5,""))</f>
        <v/>
      </c>
      <c r="CK29" s="39" t="str">
        <f>IF(CK$4=Values!$K$2,IF($J29=1,Values!$D$5,""),IF($J29=2,Values!$D$5,""))</f>
        <v/>
      </c>
      <c r="CL29" s="39" t="str">
        <f>IF(CL$4=Values!$K$2,IF($J29=1,Values!$D$5,""),IF($J29=2,Values!$D$5,""))</f>
        <v/>
      </c>
      <c r="CM29" s="39" t="str">
        <f>IF(CM$4=Values!$K$2,IF($J29=1,Values!$D$5,""),IF($J29=2,Values!$D$5,""))</f>
        <v/>
      </c>
      <c r="CN29" s="39" t="str">
        <f>IF(CN$4=Values!$K$2,IF($J29=1,Values!$D$5,""),IF($J29=2,Values!$D$5,""))</f>
        <v/>
      </c>
      <c r="CO29" s="39" t="str">
        <f>IF(CO$4=Values!$K$2,IF($J29=1,Values!$D$5,""),IF($J29=2,Values!$D$5,""))</f>
        <v/>
      </c>
      <c r="CP29" s="39" t="str">
        <f>IF(CP$4=Values!$K$2,IF($J29=1,Values!$D$5,""),IF($J29=2,Values!$D$5,""))</f>
        <v/>
      </c>
      <c r="CQ29" s="39" t="str">
        <f>IF(CQ$4=Values!$K$2,IF($J29=1,Values!$D$5,""),IF($J29=2,Values!$D$5,""))</f>
        <v/>
      </c>
      <c r="CR29" s="39" t="str">
        <f>IF(CR$4=Values!$K$2,IF($J29=1,Values!$D$5,""),IF($J29=2,Values!$D$5,""))</f>
        <v/>
      </c>
      <c r="CS29" s="39" t="str">
        <f>IF(CS$4=Values!$K$2,IF($J29=1,Values!$D$5,""),IF($J29=2,Values!$D$5,""))</f>
        <v/>
      </c>
      <c r="CT29" s="39" t="str">
        <f>IF(CT$4=Values!$K$2,IF($J29=1,Values!$D$5,""),IF($J29=2,Values!$D$5,""))</f>
        <v/>
      </c>
      <c r="CU29" s="39" t="str">
        <f>IF(CU$4=Values!$K$2,IF($J29=1,Values!$D$5,""),IF($J29=2,Values!$D$5,""))</f>
        <v/>
      </c>
      <c r="CV29" s="39" t="str">
        <f>IF(CV$4=Values!$K$2,IF($J29=1,Values!$D$5,""),IF($J29=2,Values!$D$5,""))</f>
        <v/>
      </c>
      <c r="CW29" s="39" t="str">
        <f>IF(CW$4=Values!$K$2,IF($J29=1,Values!$D$5,""),IF($J29=2,Values!$D$5,""))</f>
        <v/>
      </c>
      <c r="CX29" s="39" t="str">
        <f>IF(CX$4=Values!$K$2,IF($J29=1,Values!$D$5,""),IF($J29=2,Values!$D$5,""))</f>
        <v/>
      </c>
      <c r="CY29" s="39" t="str">
        <f>IF(CY$4=Values!$K$2,IF($J29=1,Values!$D$5,""),IF($J29=2,Values!$D$5,""))</f>
        <v/>
      </c>
      <c r="CZ29" s="39" t="str">
        <f>IF(CZ$4=Values!$K$2,IF($J29=1,Values!$D$5,""),IF($J29=2,Values!$D$5,""))</f>
        <v/>
      </c>
      <c r="DA29" s="39" t="str">
        <f>IF(DA$4=Values!$K$2,IF($J29=1,Values!$D$5,""),IF($J29=2,Values!$D$5,""))</f>
        <v/>
      </c>
      <c r="DB29" s="39" t="str">
        <f>IF(DB$4=Values!$K$2,IF($J29=1,Values!$D$5,""),IF($J29=2,Values!$D$5,""))</f>
        <v/>
      </c>
      <c r="DC29" s="39" t="str">
        <f>IF(DC$4=Values!$K$2,IF($J29=1,Values!$D$5,""),IF($J29=2,Values!$D$5,""))</f>
        <v/>
      </c>
      <c r="DD29" s="39" t="str">
        <f>IF(DD$4=Values!$K$2,IF($J29=1,Values!$D$5,""),IF($J29=2,Values!$D$5,""))</f>
        <v/>
      </c>
      <c r="DE29" s="39" t="str">
        <f>IF(DE$4=Values!$K$2,IF($J29=1,Values!$D$5,""),IF($J29=2,Values!$D$5,""))</f>
        <v/>
      </c>
      <c r="DF29" s="39" t="str">
        <f>IF(DF$4=Values!$K$2,IF($J29=1,Values!$D$5,""),IF($J29=2,Values!$D$5,""))</f>
        <v/>
      </c>
      <c r="DG29" s="1"/>
    </row>
    <row r="30" spans="1:111" ht="63" hidden="1">
      <c r="A30" s="209"/>
      <c r="B30" s="206"/>
      <c r="C30" s="136" t="s">
        <v>504</v>
      </c>
      <c r="D30" s="138" t="s">
        <v>133</v>
      </c>
      <c r="E30" s="31" t="str">
        <f t="array" ref="E30">IF(COUNTBLANK(K30:DF30)=100,"",IF(COUNTIF(K30:DF30,Values!$D$5)=100-COUNTBLANK(K30:DF30),Values!$C$4,IF(SUMPRODUCT(IF(K30:DF30=Values!$D$4,1,0),IF($K$5:$DF$5=Values!$K$3,1,0))&gt;0,Values!$C$3,IF(SUMPRODUCT(IF(K30:DF30=Values!$D$4,1,0),IF($K$5:$DF$5=Values!$K$2,1,0))&gt;0,Values!$C$6,Values!$C$2))))</f>
        <v/>
      </c>
      <c r="F30" s="139" t="s">
        <v>3</v>
      </c>
      <c r="G30" s="139" t="s">
        <v>3</v>
      </c>
      <c r="H30" s="139" t="s">
        <v>3</v>
      </c>
      <c r="I30" s="12"/>
      <c r="J30" s="106"/>
      <c r="K30" s="39" t="str">
        <f>IF(K$4=Values!$K$2,IF($J30=1,Values!$D$5,""),IF($J30=2,Values!$D$5,""))</f>
        <v/>
      </c>
      <c r="L30" s="39" t="str">
        <f>IF(L$4=Values!$K$2,IF($J30=1,Values!$D$5,""),IF($J30=2,Values!$D$5,""))</f>
        <v/>
      </c>
      <c r="M30" s="39" t="str">
        <f>IF(M$4=Values!$K$2,IF($J30=1,Values!$D$5,""),IF($J30=2,Values!$D$5,""))</f>
        <v/>
      </c>
      <c r="N30" s="39" t="str">
        <f>IF(N$4=Values!$K$2,IF($J30=1,Values!$D$5,""),IF($J30=2,Values!$D$5,""))</f>
        <v/>
      </c>
      <c r="O30" s="39" t="str">
        <f>IF(O$4=Values!$K$2,IF($J30=1,Values!$D$5,""),IF($J30=2,Values!$D$5,""))</f>
        <v/>
      </c>
      <c r="P30" s="39" t="str">
        <f>IF(P$4=Values!$K$2,IF($J30=1,Values!$D$5,""),IF($J30=2,Values!$D$5,""))</f>
        <v/>
      </c>
      <c r="Q30" s="39" t="str">
        <f>IF(Q$4=Values!$K$2,IF($J30=1,Values!$D$5,""),IF($J30=2,Values!$D$5,""))</f>
        <v/>
      </c>
      <c r="R30" s="39" t="str">
        <f>IF(R$4=Values!$K$2,IF($J30=1,Values!$D$5,""),IF($J30=2,Values!$D$5,""))</f>
        <v/>
      </c>
      <c r="S30" s="39" t="str">
        <f>IF(S$4=Values!$K$2,IF($J30=1,Values!$D$5,""),IF($J30=2,Values!$D$5,""))</f>
        <v/>
      </c>
      <c r="T30" s="39" t="str">
        <f>IF(T$4=Values!$K$2,IF($J30=1,Values!$D$5,""),IF($J30=2,Values!$D$5,""))</f>
        <v/>
      </c>
      <c r="U30" s="39" t="str">
        <f>IF(U$4=Values!$K$2,IF($J30=1,Values!$D$5,""),IF($J30=2,Values!$D$5,""))</f>
        <v/>
      </c>
      <c r="V30" s="39" t="str">
        <f>IF(V$4=Values!$K$2,IF($J30=1,Values!$D$5,""),IF($J30=2,Values!$D$5,""))</f>
        <v/>
      </c>
      <c r="W30" s="39" t="str">
        <f>IF(W$4=Values!$K$2,IF($J30=1,Values!$D$5,""),IF($J30=2,Values!$D$5,""))</f>
        <v/>
      </c>
      <c r="X30" s="39" t="str">
        <f>IF(X$4=Values!$K$2,IF($J30=1,Values!$D$5,""),IF($J30=2,Values!$D$5,""))</f>
        <v/>
      </c>
      <c r="Y30" s="39" t="str">
        <f>IF(Y$4=Values!$K$2,IF($J30=1,Values!$D$5,""),IF($J30=2,Values!$D$5,""))</f>
        <v/>
      </c>
      <c r="Z30" s="39" t="str">
        <f>IF(Z$4=Values!$K$2,IF($J30=1,Values!$D$5,""),IF($J30=2,Values!$D$5,""))</f>
        <v/>
      </c>
      <c r="AA30" s="39" t="str">
        <f>IF(AA$4=Values!$K$2,IF($J30=1,Values!$D$5,""),IF($J30=2,Values!$D$5,""))</f>
        <v/>
      </c>
      <c r="AB30" s="39" t="str">
        <f>IF(AB$4=Values!$K$2,IF($J30=1,Values!$D$5,""),IF($J30=2,Values!$D$5,""))</f>
        <v/>
      </c>
      <c r="AC30" s="39" t="str">
        <f>IF(AC$4=Values!$K$2,IF($J30=1,Values!$D$5,""),IF($J30=2,Values!$D$5,""))</f>
        <v/>
      </c>
      <c r="AD30" s="39" t="str">
        <f>IF(AD$4=Values!$K$2,IF($J30=1,Values!$D$5,""),IF($J30=2,Values!$D$5,""))</f>
        <v/>
      </c>
      <c r="AE30" s="39" t="str">
        <f>IF(AE$4=Values!$K$2,IF($J30=1,Values!$D$5,""),IF($J30=2,Values!$D$5,""))</f>
        <v/>
      </c>
      <c r="AF30" s="39" t="str">
        <f>IF(AF$4=Values!$K$2,IF($J30=1,Values!$D$5,""),IF($J30=2,Values!$D$5,""))</f>
        <v/>
      </c>
      <c r="AG30" s="39" t="str">
        <f>IF(AG$4=Values!$K$2,IF($J30=1,Values!$D$5,""),IF($J30=2,Values!$D$5,""))</f>
        <v/>
      </c>
      <c r="AH30" s="39" t="str">
        <f>IF(AH$4=Values!$K$2,IF($J30=1,Values!$D$5,""),IF($J30=2,Values!$D$5,""))</f>
        <v/>
      </c>
      <c r="AI30" s="39" t="str">
        <f>IF(AI$4=Values!$K$2,IF($J30=1,Values!$D$5,""),IF($J30=2,Values!$D$5,""))</f>
        <v/>
      </c>
      <c r="AJ30" s="39" t="str">
        <f>IF(AJ$4=Values!$K$2,IF($J30=1,Values!$D$5,""),IF($J30=2,Values!$D$5,""))</f>
        <v/>
      </c>
      <c r="AK30" s="39" t="str">
        <f>IF(AK$4=Values!$K$2,IF($J30=1,Values!$D$5,""),IF($J30=2,Values!$D$5,""))</f>
        <v/>
      </c>
      <c r="AL30" s="39" t="str">
        <f>IF(AL$4=Values!$K$2,IF($J30=1,Values!$D$5,""),IF($J30=2,Values!$D$5,""))</f>
        <v/>
      </c>
      <c r="AM30" s="39" t="str">
        <f>IF(AM$4=Values!$K$2,IF($J30=1,Values!$D$5,""),IF($J30=2,Values!$D$5,""))</f>
        <v/>
      </c>
      <c r="AN30" s="39" t="str">
        <f>IF(AN$4=Values!$K$2,IF($J30=1,Values!$D$5,""),IF($J30=2,Values!$D$5,""))</f>
        <v/>
      </c>
      <c r="AO30" s="39" t="str">
        <f>IF(AO$4=Values!$K$2,IF($J30=1,Values!$D$5,""),IF($J30=2,Values!$D$5,""))</f>
        <v/>
      </c>
      <c r="AP30" s="39" t="str">
        <f>IF(AP$4=Values!$K$2,IF($J30=1,Values!$D$5,""),IF($J30=2,Values!$D$5,""))</f>
        <v/>
      </c>
      <c r="AQ30" s="39" t="str">
        <f>IF(AQ$4=Values!$K$2,IF($J30=1,Values!$D$5,""),IF($J30=2,Values!$D$5,""))</f>
        <v/>
      </c>
      <c r="AR30" s="39" t="str">
        <f>IF(AR$4=Values!$K$2,IF($J30=1,Values!$D$5,""),IF($J30=2,Values!$D$5,""))</f>
        <v/>
      </c>
      <c r="AS30" s="39" t="str">
        <f>IF(AS$4=Values!$K$2,IF($J30=1,Values!$D$5,""),IF($J30=2,Values!$D$5,""))</f>
        <v/>
      </c>
      <c r="AT30" s="39" t="str">
        <f>IF(AT$4=Values!$K$2,IF($J30=1,Values!$D$5,""),IF($J30=2,Values!$D$5,""))</f>
        <v/>
      </c>
      <c r="AU30" s="39" t="str">
        <f>IF(AU$4=Values!$K$2,IF($J30=1,Values!$D$5,""),IF($J30=2,Values!$D$5,""))</f>
        <v/>
      </c>
      <c r="AV30" s="39" t="str">
        <f>IF(AV$4=Values!$K$2,IF($J30=1,Values!$D$5,""),IF($J30=2,Values!$D$5,""))</f>
        <v/>
      </c>
      <c r="AW30" s="39" t="str">
        <f>IF(AW$4=Values!$K$2,IF($J30=1,Values!$D$5,""),IF($J30=2,Values!$D$5,""))</f>
        <v/>
      </c>
      <c r="AX30" s="39" t="str">
        <f>IF(AX$4=Values!$K$2,IF($J30=1,Values!$D$5,""),IF($J30=2,Values!$D$5,""))</f>
        <v/>
      </c>
      <c r="AY30" s="39" t="str">
        <f>IF(AY$4=Values!$K$2,IF($J30=1,Values!$D$5,""),IF($J30=2,Values!$D$5,""))</f>
        <v/>
      </c>
      <c r="AZ30" s="39" t="str">
        <f>IF(AZ$4=Values!$K$2,IF($J30=1,Values!$D$5,""),IF($J30=2,Values!$D$5,""))</f>
        <v/>
      </c>
      <c r="BA30" s="39" t="str">
        <f>IF(BA$4=Values!$K$2,IF($J30=1,Values!$D$5,""),IF($J30=2,Values!$D$5,""))</f>
        <v/>
      </c>
      <c r="BB30" s="39" t="str">
        <f>IF(BB$4=Values!$K$2,IF($J30=1,Values!$D$5,""),IF($J30=2,Values!$D$5,""))</f>
        <v/>
      </c>
      <c r="BC30" s="39" t="str">
        <f>IF(BC$4=Values!$K$2,IF($J30=1,Values!$D$5,""),IF($J30=2,Values!$D$5,""))</f>
        <v/>
      </c>
      <c r="BD30" s="39" t="str">
        <f>IF(BD$4=Values!$K$2,IF($J30=1,Values!$D$5,""),IF($J30=2,Values!$D$5,""))</f>
        <v/>
      </c>
      <c r="BE30" s="39" t="str">
        <f>IF(BE$4=Values!$K$2,IF($J30=1,Values!$D$5,""),IF($J30=2,Values!$D$5,""))</f>
        <v/>
      </c>
      <c r="BF30" s="39" t="str">
        <f>IF(BF$4=Values!$K$2,IF($J30=1,Values!$D$5,""),IF($J30=2,Values!$D$5,""))</f>
        <v/>
      </c>
      <c r="BG30" s="39" t="str">
        <f>IF(BG$4=Values!$K$2,IF($J30=1,Values!$D$5,""),IF($J30=2,Values!$D$5,""))</f>
        <v/>
      </c>
      <c r="BH30" s="39" t="str">
        <f>IF(BH$4=Values!$K$2,IF($J30=1,Values!$D$5,""),IF($J30=2,Values!$D$5,""))</f>
        <v/>
      </c>
      <c r="BI30" s="39" t="str">
        <f>IF(BI$4=Values!$K$2,IF($J30=1,Values!$D$5,""),IF($J30=2,Values!$D$5,""))</f>
        <v/>
      </c>
      <c r="BJ30" s="39" t="str">
        <f>IF(BJ$4=Values!$K$2,IF($J30=1,Values!$D$5,""),IF($J30=2,Values!$D$5,""))</f>
        <v/>
      </c>
      <c r="BK30" s="39" t="str">
        <f>IF(BK$4=Values!$K$2,IF($J30=1,Values!$D$5,""),IF($J30=2,Values!$D$5,""))</f>
        <v/>
      </c>
      <c r="BL30" s="39" t="str">
        <f>IF(BL$4=Values!$K$2,IF($J30=1,Values!$D$5,""),IF($J30=2,Values!$D$5,""))</f>
        <v/>
      </c>
      <c r="BM30" s="39" t="str">
        <f>IF(BM$4=Values!$K$2,IF($J30=1,Values!$D$5,""),IF($J30=2,Values!$D$5,""))</f>
        <v/>
      </c>
      <c r="BN30" s="39" t="str">
        <f>IF(BN$4=Values!$K$2,IF($J30=1,Values!$D$5,""),IF($J30=2,Values!$D$5,""))</f>
        <v/>
      </c>
      <c r="BO30" s="39" t="str">
        <f>IF(BO$4=Values!$K$2,IF($J30=1,Values!$D$5,""),IF($J30=2,Values!$D$5,""))</f>
        <v/>
      </c>
      <c r="BP30" s="39" t="str">
        <f>IF(BP$4=Values!$K$2,IF($J30=1,Values!$D$5,""),IF($J30=2,Values!$D$5,""))</f>
        <v/>
      </c>
      <c r="BQ30" s="39" t="str">
        <f>IF(BQ$4=Values!$K$2,IF($J30=1,Values!$D$5,""),IF($J30=2,Values!$D$5,""))</f>
        <v/>
      </c>
      <c r="BR30" s="39" t="str">
        <f>IF(BR$4=Values!$K$2,IF($J30=1,Values!$D$5,""),IF($J30=2,Values!$D$5,""))</f>
        <v/>
      </c>
      <c r="BS30" s="39" t="str">
        <f>IF(BS$4=Values!$K$2,IF($J30=1,Values!$D$5,""),IF($J30=2,Values!$D$5,""))</f>
        <v/>
      </c>
      <c r="BT30" s="39" t="str">
        <f>IF(BT$4=Values!$K$2,IF($J30=1,Values!$D$5,""),IF($J30=2,Values!$D$5,""))</f>
        <v/>
      </c>
      <c r="BU30" s="39" t="str">
        <f>IF(BU$4=Values!$K$2,IF($J30=1,Values!$D$5,""),IF($J30=2,Values!$D$5,""))</f>
        <v/>
      </c>
      <c r="BV30" s="39" t="str">
        <f>IF(BV$4=Values!$K$2,IF($J30=1,Values!$D$5,""),IF($J30=2,Values!$D$5,""))</f>
        <v/>
      </c>
      <c r="BW30" s="39" t="str">
        <f>IF(BW$4=Values!$K$2,IF($J30=1,Values!$D$5,""),IF($J30=2,Values!$D$5,""))</f>
        <v/>
      </c>
      <c r="BX30" s="39" t="str">
        <f>IF(BX$4=Values!$K$2,IF($J30=1,Values!$D$5,""),IF($J30=2,Values!$D$5,""))</f>
        <v/>
      </c>
      <c r="BY30" s="39" t="str">
        <f>IF(BY$4=Values!$K$2,IF($J30=1,Values!$D$5,""),IF($J30=2,Values!$D$5,""))</f>
        <v/>
      </c>
      <c r="BZ30" s="39" t="str">
        <f>IF(BZ$4=Values!$K$2,IF($J30=1,Values!$D$5,""),IF($J30=2,Values!$D$5,""))</f>
        <v/>
      </c>
      <c r="CA30" s="39" t="str">
        <f>IF(CA$4=Values!$K$2,IF($J30=1,Values!$D$5,""),IF($J30=2,Values!$D$5,""))</f>
        <v/>
      </c>
      <c r="CB30" s="39" t="str">
        <f>IF(CB$4=Values!$K$2,IF($J30=1,Values!$D$5,""),IF($J30=2,Values!$D$5,""))</f>
        <v/>
      </c>
      <c r="CC30" s="39" t="str">
        <f>IF(CC$4=Values!$K$2,IF($J30=1,Values!$D$5,""),IF($J30=2,Values!$D$5,""))</f>
        <v/>
      </c>
      <c r="CD30" s="39" t="str">
        <f>IF(CD$4=Values!$K$2,IF($J30=1,Values!$D$5,""),IF($J30=2,Values!$D$5,""))</f>
        <v/>
      </c>
      <c r="CE30" s="39" t="str">
        <f>IF(CE$4=Values!$K$2,IF($J30=1,Values!$D$5,""),IF($J30=2,Values!$D$5,""))</f>
        <v/>
      </c>
      <c r="CF30" s="39" t="str">
        <f>IF(CF$4=Values!$K$2,IF($J30=1,Values!$D$5,""),IF($J30=2,Values!$D$5,""))</f>
        <v/>
      </c>
      <c r="CG30" s="39" t="str">
        <f>IF(CG$4=Values!$K$2,IF($J30=1,Values!$D$5,""),IF($J30=2,Values!$D$5,""))</f>
        <v/>
      </c>
      <c r="CH30" s="39" t="str">
        <f>IF(CH$4=Values!$K$2,IF($J30=1,Values!$D$5,""),IF($J30=2,Values!$D$5,""))</f>
        <v/>
      </c>
      <c r="CI30" s="39" t="str">
        <f>IF(CI$4=Values!$K$2,IF($J30=1,Values!$D$5,""),IF($J30=2,Values!$D$5,""))</f>
        <v/>
      </c>
      <c r="CJ30" s="39" t="str">
        <f>IF(CJ$4=Values!$K$2,IF($J30=1,Values!$D$5,""),IF($J30=2,Values!$D$5,""))</f>
        <v/>
      </c>
      <c r="CK30" s="39" t="str">
        <f>IF(CK$4=Values!$K$2,IF($J30=1,Values!$D$5,""),IF($J30=2,Values!$D$5,""))</f>
        <v/>
      </c>
      <c r="CL30" s="39" t="str">
        <f>IF(CL$4=Values!$K$2,IF($J30=1,Values!$D$5,""),IF($J30=2,Values!$D$5,""))</f>
        <v/>
      </c>
      <c r="CM30" s="39" t="str">
        <f>IF(CM$4=Values!$K$2,IF($J30=1,Values!$D$5,""),IF($J30=2,Values!$D$5,""))</f>
        <v/>
      </c>
      <c r="CN30" s="39" t="str">
        <f>IF(CN$4=Values!$K$2,IF($J30=1,Values!$D$5,""),IF($J30=2,Values!$D$5,""))</f>
        <v/>
      </c>
      <c r="CO30" s="39" t="str">
        <f>IF(CO$4=Values!$K$2,IF($J30=1,Values!$D$5,""),IF($J30=2,Values!$D$5,""))</f>
        <v/>
      </c>
      <c r="CP30" s="39" t="str">
        <f>IF(CP$4=Values!$K$2,IF($J30=1,Values!$D$5,""),IF($J30=2,Values!$D$5,""))</f>
        <v/>
      </c>
      <c r="CQ30" s="39" t="str">
        <f>IF(CQ$4=Values!$K$2,IF($J30=1,Values!$D$5,""),IF($J30=2,Values!$D$5,""))</f>
        <v/>
      </c>
      <c r="CR30" s="39" t="str">
        <f>IF(CR$4=Values!$K$2,IF($J30=1,Values!$D$5,""),IF($J30=2,Values!$D$5,""))</f>
        <v/>
      </c>
      <c r="CS30" s="39" t="str">
        <f>IF(CS$4=Values!$K$2,IF($J30=1,Values!$D$5,""),IF($J30=2,Values!$D$5,""))</f>
        <v/>
      </c>
      <c r="CT30" s="39" t="str">
        <f>IF(CT$4=Values!$K$2,IF($J30=1,Values!$D$5,""),IF($J30=2,Values!$D$5,""))</f>
        <v/>
      </c>
      <c r="CU30" s="39" t="str">
        <f>IF(CU$4=Values!$K$2,IF($J30=1,Values!$D$5,""),IF($J30=2,Values!$D$5,""))</f>
        <v/>
      </c>
      <c r="CV30" s="39" t="str">
        <f>IF(CV$4=Values!$K$2,IF($J30=1,Values!$D$5,""),IF($J30=2,Values!$D$5,""))</f>
        <v/>
      </c>
      <c r="CW30" s="39" t="str">
        <f>IF(CW$4=Values!$K$2,IF($J30=1,Values!$D$5,""),IF($J30=2,Values!$D$5,""))</f>
        <v/>
      </c>
      <c r="CX30" s="39" t="str">
        <f>IF(CX$4=Values!$K$2,IF($J30=1,Values!$D$5,""),IF($J30=2,Values!$D$5,""))</f>
        <v/>
      </c>
      <c r="CY30" s="39" t="str">
        <f>IF(CY$4=Values!$K$2,IF($J30=1,Values!$D$5,""),IF($J30=2,Values!$D$5,""))</f>
        <v/>
      </c>
      <c r="CZ30" s="39" t="str">
        <f>IF(CZ$4=Values!$K$2,IF($J30=1,Values!$D$5,""),IF($J30=2,Values!$D$5,""))</f>
        <v/>
      </c>
      <c r="DA30" s="39" t="str">
        <f>IF(DA$4=Values!$K$2,IF($J30=1,Values!$D$5,""),IF($J30=2,Values!$D$5,""))</f>
        <v/>
      </c>
      <c r="DB30" s="39" t="str">
        <f>IF(DB$4=Values!$K$2,IF($J30=1,Values!$D$5,""),IF($J30=2,Values!$D$5,""))</f>
        <v/>
      </c>
      <c r="DC30" s="39" t="str">
        <f>IF(DC$4=Values!$K$2,IF($J30=1,Values!$D$5,""),IF($J30=2,Values!$D$5,""))</f>
        <v/>
      </c>
      <c r="DD30" s="39" t="str">
        <f>IF(DD$4=Values!$K$2,IF($J30=1,Values!$D$5,""),IF($J30=2,Values!$D$5,""))</f>
        <v/>
      </c>
      <c r="DE30" s="39" t="str">
        <f>IF(DE$4=Values!$K$2,IF($J30=1,Values!$D$5,""),IF($J30=2,Values!$D$5,""))</f>
        <v/>
      </c>
      <c r="DF30" s="39" t="str">
        <f>IF(DF$4=Values!$K$2,IF($J30=1,Values!$D$5,""),IF($J30=2,Values!$D$5,""))</f>
        <v/>
      </c>
      <c r="DG30" s="1"/>
    </row>
    <row r="31" spans="1:111" ht="47.25">
      <c r="A31" s="209"/>
      <c r="B31" s="206"/>
      <c r="C31" s="136" t="s">
        <v>635</v>
      </c>
      <c r="D31" s="138" t="s">
        <v>193</v>
      </c>
      <c r="E31" s="31" t="str">
        <f t="array" ref="E31">IF(COUNTBLANK(K31:DF31)=100,"",IF(COUNTIF(K31:DF31,Values!$D$5)=100-COUNTBLANK(K31:DF31),Values!$C$4,IF(SUMPRODUCT(IF(K31:DF31=Values!$D$4,1,0),IF($K$5:$DF$5=Values!$K$3,1,0))&gt;0,Values!$C$3,IF(SUMPRODUCT(IF(K31:DF31=Values!$D$4,1,0),IF($K$5:$DF$5=Values!$K$2,1,0))&gt;0,Values!$C$6,Values!$C$2))))</f>
        <v>NA</v>
      </c>
      <c r="F31" s="139" t="s">
        <v>4</v>
      </c>
      <c r="G31" s="139" t="s">
        <v>4</v>
      </c>
      <c r="H31" s="139" t="s">
        <v>4</v>
      </c>
      <c r="I31" s="12"/>
      <c r="J31" s="106">
        <v>1</v>
      </c>
      <c r="K31" s="39" t="str">
        <f>IF(K$4=Values!$K$2,IF($J31=1,Values!$D$5,""),IF($J31=2,Values!$D$5,""))</f>
        <v>NA</v>
      </c>
      <c r="L31" s="39" t="str">
        <f>IF(L$4=Values!$K$2,IF($J31=1,Values!$D$5,""),IF($J31=2,Values!$D$5,""))</f>
        <v/>
      </c>
      <c r="M31" s="39" t="str">
        <f>IF(M$4=Values!$K$2,IF($J31=1,Values!$D$5,""),IF($J31=2,Values!$D$5,""))</f>
        <v/>
      </c>
      <c r="N31" s="39" t="str">
        <f>IF(N$4=Values!$K$2,IF($J31=1,Values!$D$5,""),IF($J31=2,Values!$D$5,""))</f>
        <v/>
      </c>
      <c r="O31" s="39" t="str">
        <f>IF(O$4=Values!$K$2,IF($J31=1,Values!$D$5,""),IF($J31=2,Values!$D$5,""))</f>
        <v/>
      </c>
      <c r="P31" s="39" t="str">
        <f>IF(P$4=Values!$K$2,IF($J31=1,Values!$D$5,""),IF($J31=2,Values!$D$5,""))</f>
        <v/>
      </c>
      <c r="Q31" s="39" t="str">
        <f>IF(Q$4=Values!$K$2,IF($J31=1,Values!$D$5,""),IF($J31=2,Values!$D$5,""))</f>
        <v/>
      </c>
      <c r="R31" s="39" t="str">
        <f>IF(R$4=Values!$K$2,IF($J31=1,Values!$D$5,""),IF($J31=2,Values!$D$5,""))</f>
        <v/>
      </c>
      <c r="S31" s="39" t="str">
        <f>IF(S$4=Values!$K$2,IF($J31=1,Values!$D$5,""),IF($J31=2,Values!$D$5,""))</f>
        <v/>
      </c>
      <c r="T31" s="39" t="str">
        <f>IF(T$4=Values!$K$2,IF($J31=1,Values!$D$5,""),IF($J31=2,Values!$D$5,""))</f>
        <v/>
      </c>
      <c r="U31" s="39" t="str">
        <f>IF(U$4=Values!$K$2,IF($J31=1,Values!$D$5,""),IF($J31=2,Values!$D$5,""))</f>
        <v/>
      </c>
      <c r="V31" s="39" t="str">
        <f>IF(V$4=Values!$K$2,IF($J31=1,Values!$D$5,""),IF($J31=2,Values!$D$5,""))</f>
        <v/>
      </c>
      <c r="W31" s="39" t="str">
        <f>IF(W$4=Values!$K$2,IF($J31=1,Values!$D$5,""),IF($J31=2,Values!$D$5,""))</f>
        <v/>
      </c>
      <c r="X31" s="39" t="str">
        <f>IF(X$4=Values!$K$2,IF($J31=1,Values!$D$5,""),IF($J31=2,Values!$D$5,""))</f>
        <v/>
      </c>
      <c r="Y31" s="39" t="str">
        <f>IF(Y$4=Values!$K$2,IF($J31=1,Values!$D$5,""),IF($J31=2,Values!$D$5,""))</f>
        <v/>
      </c>
      <c r="Z31" s="39" t="str">
        <f>IF(Z$4=Values!$K$2,IF($J31=1,Values!$D$5,""),IF($J31=2,Values!$D$5,""))</f>
        <v/>
      </c>
      <c r="AA31" s="39" t="str">
        <f>IF(AA$4=Values!$K$2,IF($J31=1,Values!$D$5,""),IF($J31=2,Values!$D$5,""))</f>
        <v/>
      </c>
      <c r="AB31" s="39" t="str">
        <f>IF(AB$4=Values!$K$2,IF($J31=1,Values!$D$5,""),IF($J31=2,Values!$D$5,""))</f>
        <v/>
      </c>
      <c r="AC31" s="39" t="str">
        <f>IF(AC$4=Values!$K$2,IF($J31=1,Values!$D$5,""),IF($J31=2,Values!$D$5,""))</f>
        <v/>
      </c>
      <c r="AD31" s="39" t="str">
        <f>IF(AD$4=Values!$K$2,IF($J31=1,Values!$D$5,""),IF($J31=2,Values!$D$5,""))</f>
        <v/>
      </c>
      <c r="AE31" s="39" t="str">
        <f>IF(AE$4=Values!$K$2,IF($J31=1,Values!$D$5,""),IF($J31=2,Values!$D$5,""))</f>
        <v/>
      </c>
      <c r="AF31" s="39" t="str">
        <f>IF(AF$4=Values!$K$2,IF($J31=1,Values!$D$5,""),IF($J31=2,Values!$D$5,""))</f>
        <v/>
      </c>
      <c r="AG31" s="39" t="str">
        <f>IF(AG$4=Values!$K$2,IF($J31=1,Values!$D$5,""),IF($J31=2,Values!$D$5,""))</f>
        <v/>
      </c>
      <c r="AH31" s="39" t="str">
        <f>IF(AH$4=Values!$K$2,IF($J31=1,Values!$D$5,""),IF($J31=2,Values!$D$5,""))</f>
        <v/>
      </c>
      <c r="AI31" s="39" t="str">
        <f>IF(AI$4=Values!$K$2,IF($J31=1,Values!$D$5,""),IF($J31=2,Values!$D$5,""))</f>
        <v/>
      </c>
      <c r="AJ31" s="39" t="str">
        <f>IF(AJ$4=Values!$K$2,IF($J31=1,Values!$D$5,""),IF($J31=2,Values!$D$5,""))</f>
        <v/>
      </c>
      <c r="AK31" s="39" t="str">
        <f>IF(AK$4=Values!$K$2,IF($J31=1,Values!$D$5,""),IF($J31=2,Values!$D$5,""))</f>
        <v/>
      </c>
      <c r="AL31" s="39" t="str">
        <f>IF(AL$4=Values!$K$2,IF($J31=1,Values!$D$5,""),IF($J31=2,Values!$D$5,""))</f>
        <v/>
      </c>
      <c r="AM31" s="39" t="str">
        <f>IF(AM$4=Values!$K$2,IF($J31=1,Values!$D$5,""),IF($J31=2,Values!$D$5,""))</f>
        <v/>
      </c>
      <c r="AN31" s="39" t="str">
        <f>IF(AN$4=Values!$K$2,IF($J31=1,Values!$D$5,""),IF($J31=2,Values!$D$5,""))</f>
        <v/>
      </c>
      <c r="AO31" s="39" t="str">
        <f>IF(AO$4=Values!$K$2,IF($J31=1,Values!$D$5,""),IF($J31=2,Values!$D$5,""))</f>
        <v/>
      </c>
      <c r="AP31" s="39" t="str">
        <f>IF(AP$4=Values!$K$2,IF($J31=1,Values!$D$5,""),IF($J31=2,Values!$D$5,""))</f>
        <v/>
      </c>
      <c r="AQ31" s="39" t="str">
        <f>IF(AQ$4=Values!$K$2,IF($J31=1,Values!$D$5,""),IF($J31=2,Values!$D$5,""))</f>
        <v/>
      </c>
      <c r="AR31" s="39" t="str">
        <f>IF(AR$4=Values!$K$2,IF($J31=1,Values!$D$5,""),IF($J31=2,Values!$D$5,""))</f>
        <v/>
      </c>
      <c r="AS31" s="39" t="str">
        <f>IF(AS$4=Values!$K$2,IF($J31=1,Values!$D$5,""),IF($J31=2,Values!$D$5,""))</f>
        <v/>
      </c>
      <c r="AT31" s="39" t="str">
        <f>IF(AT$4=Values!$K$2,IF($J31=1,Values!$D$5,""),IF($J31=2,Values!$D$5,""))</f>
        <v/>
      </c>
      <c r="AU31" s="39" t="str">
        <f>IF(AU$4=Values!$K$2,IF($J31=1,Values!$D$5,""),IF($J31=2,Values!$D$5,""))</f>
        <v/>
      </c>
      <c r="AV31" s="39" t="str">
        <f>IF(AV$4=Values!$K$2,IF($J31=1,Values!$D$5,""),IF($J31=2,Values!$D$5,""))</f>
        <v/>
      </c>
      <c r="AW31" s="39" t="str">
        <f>IF(AW$4=Values!$K$2,IF($J31=1,Values!$D$5,""),IF($J31=2,Values!$D$5,""))</f>
        <v/>
      </c>
      <c r="AX31" s="39" t="str">
        <f>IF(AX$4=Values!$K$2,IF($J31=1,Values!$D$5,""),IF($J31=2,Values!$D$5,""))</f>
        <v/>
      </c>
      <c r="AY31" s="39" t="str">
        <f>IF(AY$4=Values!$K$2,IF($J31=1,Values!$D$5,""),IF($J31=2,Values!$D$5,""))</f>
        <v/>
      </c>
      <c r="AZ31" s="39" t="str">
        <f>IF(AZ$4=Values!$K$2,IF($J31=1,Values!$D$5,""),IF($J31=2,Values!$D$5,""))</f>
        <v/>
      </c>
      <c r="BA31" s="39" t="str">
        <f>IF(BA$4=Values!$K$2,IF($J31=1,Values!$D$5,""),IF($J31=2,Values!$D$5,""))</f>
        <v/>
      </c>
      <c r="BB31" s="39" t="str">
        <f>IF(BB$4=Values!$K$2,IF($J31=1,Values!$D$5,""),IF($J31=2,Values!$D$5,""))</f>
        <v/>
      </c>
      <c r="BC31" s="39" t="str">
        <f>IF(BC$4=Values!$K$2,IF($J31=1,Values!$D$5,""),IF($J31=2,Values!$D$5,""))</f>
        <v/>
      </c>
      <c r="BD31" s="39" t="str">
        <f>IF(BD$4=Values!$K$2,IF($J31=1,Values!$D$5,""),IF($J31=2,Values!$D$5,""))</f>
        <v/>
      </c>
      <c r="BE31" s="39" t="str">
        <f>IF(BE$4=Values!$K$2,IF($J31=1,Values!$D$5,""),IF($J31=2,Values!$D$5,""))</f>
        <v/>
      </c>
      <c r="BF31" s="39" t="str">
        <f>IF(BF$4=Values!$K$2,IF($J31=1,Values!$D$5,""),IF($J31=2,Values!$D$5,""))</f>
        <v/>
      </c>
      <c r="BG31" s="39" t="str">
        <f>IF(BG$4=Values!$K$2,IF($J31=1,Values!$D$5,""),IF($J31=2,Values!$D$5,""))</f>
        <v/>
      </c>
      <c r="BH31" s="39" t="str">
        <f>IF(BH$4=Values!$K$2,IF($J31=1,Values!$D$5,""),IF($J31=2,Values!$D$5,""))</f>
        <v/>
      </c>
      <c r="BI31" s="39" t="str">
        <f>IF(BI$4=Values!$K$2,IF($J31=1,Values!$D$5,""),IF($J31=2,Values!$D$5,""))</f>
        <v/>
      </c>
      <c r="BJ31" s="39" t="str">
        <f>IF(BJ$4=Values!$K$2,IF($J31=1,Values!$D$5,""),IF($J31=2,Values!$D$5,""))</f>
        <v/>
      </c>
      <c r="BK31" s="39" t="str">
        <f>IF(BK$4=Values!$K$2,IF($J31=1,Values!$D$5,""),IF($J31=2,Values!$D$5,""))</f>
        <v/>
      </c>
      <c r="BL31" s="39" t="str">
        <f>IF(BL$4=Values!$K$2,IF($J31=1,Values!$D$5,""),IF($J31=2,Values!$D$5,""))</f>
        <v/>
      </c>
      <c r="BM31" s="39" t="str">
        <f>IF(BM$4=Values!$K$2,IF($J31=1,Values!$D$5,""),IF($J31=2,Values!$D$5,""))</f>
        <v/>
      </c>
      <c r="BN31" s="39" t="str">
        <f>IF(BN$4=Values!$K$2,IF($J31=1,Values!$D$5,""),IF($J31=2,Values!$D$5,""))</f>
        <v/>
      </c>
      <c r="BO31" s="39" t="str">
        <f>IF(BO$4=Values!$K$2,IF($J31=1,Values!$D$5,""),IF($J31=2,Values!$D$5,""))</f>
        <v/>
      </c>
      <c r="BP31" s="39" t="str">
        <f>IF(BP$4=Values!$K$2,IF($J31=1,Values!$D$5,""),IF($J31=2,Values!$D$5,""))</f>
        <v/>
      </c>
      <c r="BQ31" s="39" t="str">
        <f>IF(BQ$4=Values!$K$2,IF($J31=1,Values!$D$5,""),IF($J31=2,Values!$D$5,""))</f>
        <v/>
      </c>
      <c r="BR31" s="39" t="str">
        <f>IF(BR$4=Values!$K$2,IF($J31=1,Values!$D$5,""),IF($J31=2,Values!$D$5,""))</f>
        <v/>
      </c>
      <c r="BS31" s="39" t="str">
        <f>IF(BS$4=Values!$K$2,IF($J31=1,Values!$D$5,""),IF($J31=2,Values!$D$5,""))</f>
        <v/>
      </c>
      <c r="BT31" s="39" t="str">
        <f>IF(BT$4=Values!$K$2,IF($J31=1,Values!$D$5,""),IF($J31=2,Values!$D$5,""))</f>
        <v/>
      </c>
      <c r="BU31" s="39" t="str">
        <f>IF(BU$4=Values!$K$2,IF($J31=1,Values!$D$5,""),IF($J31=2,Values!$D$5,""))</f>
        <v/>
      </c>
      <c r="BV31" s="39" t="str">
        <f>IF(BV$4=Values!$K$2,IF($J31=1,Values!$D$5,""),IF($J31=2,Values!$D$5,""))</f>
        <v/>
      </c>
      <c r="BW31" s="39" t="str">
        <f>IF(BW$4=Values!$K$2,IF($J31=1,Values!$D$5,""),IF($J31=2,Values!$D$5,""))</f>
        <v/>
      </c>
      <c r="BX31" s="39" t="str">
        <f>IF(BX$4=Values!$K$2,IF($J31=1,Values!$D$5,""),IF($J31=2,Values!$D$5,""))</f>
        <v/>
      </c>
      <c r="BY31" s="39" t="str">
        <f>IF(BY$4=Values!$K$2,IF($J31=1,Values!$D$5,""),IF($J31=2,Values!$D$5,""))</f>
        <v/>
      </c>
      <c r="BZ31" s="39" t="str">
        <f>IF(BZ$4=Values!$K$2,IF($J31=1,Values!$D$5,""),IF($J31=2,Values!$D$5,""))</f>
        <v/>
      </c>
      <c r="CA31" s="39" t="str">
        <f>IF(CA$4=Values!$K$2,IF($J31=1,Values!$D$5,""),IF($J31=2,Values!$D$5,""))</f>
        <v/>
      </c>
      <c r="CB31" s="39" t="str">
        <f>IF(CB$4=Values!$K$2,IF($J31=1,Values!$D$5,""),IF($J31=2,Values!$D$5,""))</f>
        <v/>
      </c>
      <c r="CC31" s="39" t="str">
        <f>IF(CC$4=Values!$K$2,IF($J31=1,Values!$D$5,""),IF($J31=2,Values!$D$5,""))</f>
        <v/>
      </c>
      <c r="CD31" s="39" t="str">
        <f>IF(CD$4=Values!$K$2,IF($J31=1,Values!$D$5,""),IF($J31=2,Values!$D$5,""))</f>
        <v/>
      </c>
      <c r="CE31" s="39" t="str">
        <f>IF(CE$4=Values!$K$2,IF($J31=1,Values!$D$5,""),IF($J31=2,Values!$D$5,""))</f>
        <v/>
      </c>
      <c r="CF31" s="39" t="str">
        <f>IF(CF$4=Values!$K$2,IF($J31=1,Values!$D$5,""),IF($J31=2,Values!$D$5,""))</f>
        <v/>
      </c>
      <c r="CG31" s="39" t="str">
        <f>IF(CG$4=Values!$K$2,IF($J31=1,Values!$D$5,""),IF($J31=2,Values!$D$5,""))</f>
        <v/>
      </c>
      <c r="CH31" s="39" t="str">
        <f>IF(CH$4=Values!$K$2,IF($J31=1,Values!$D$5,""),IF($J31=2,Values!$D$5,""))</f>
        <v/>
      </c>
      <c r="CI31" s="39" t="str">
        <f>IF(CI$4=Values!$K$2,IF($J31=1,Values!$D$5,""),IF($J31=2,Values!$D$5,""))</f>
        <v/>
      </c>
      <c r="CJ31" s="39" t="str">
        <f>IF(CJ$4=Values!$K$2,IF($J31=1,Values!$D$5,""),IF($J31=2,Values!$D$5,""))</f>
        <v/>
      </c>
      <c r="CK31" s="39" t="str">
        <f>IF(CK$4=Values!$K$2,IF($J31=1,Values!$D$5,""),IF($J31=2,Values!$D$5,""))</f>
        <v/>
      </c>
      <c r="CL31" s="39" t="str">
        <f>IF(CL$4=Values!$K$2,IF($J31=1,Values!$D$5,""),IF($J31=2,Values!$D$5,""))</f>
        <v/>
      </c>
      <c r="CM31" s="39" t="str">
        <f>IF(CM$4=Values!$K$2,IF($J31=1,Values!$D$5,""),IF($J31=2,Values!$D$5,""))</f>
        <v/>
      </c>
      <c r="CN31" s="39" t="str">
        <f>IF(CN$4=Values!$K$2,IF($J31=1,Values!$D$5,""),IF($J31=2,Values!$D$5,""))</f>
        <v/>
      </c>
      <c r="CO31" s="39" t="str">
        <f>IF(CO$4=Values!$K$2,IF($J31=1,Values!$D$5,""),IF($J31=2,Values!$D$5,""))</f>
        <v/>
      </c>
      <c r="CP31" s="39" t="str">
        <f>IF(CP$4=Values!$K$2,IF($J31=1,Values!$D$5,""),IF($J31=2,Values!$D$5,""))</f>
        <v/>
      </c>
      <c r="CQ31" s="39" t="str">
        <f>IF(CQ$4=Values!$K$2,IF($J31=1,Values!$D$5,""),IF($J31=2,Values!$D$5,""))</f>
        <v/>
      </c>
      <c r="CR31" s="39" t="str">
        <f>IF(CR$4=Values!$K$2,IF($J31=1,Values!$D$5,""),IF($J31=2,Values!$D$5,""))</f>
        <v/>
      </c>
      <c r="CS31" s="39" t="str">
        <f>IF(CS$4=Values!$K$2,IF($J31=1,Values!$D$5,""),IF($J31=2,Values!$D$5,""))</f>
        <v/>
      </c>
      <c r="CT31" s="39" t="str">
        <f>IF(CT$4=Values!$K$2,IF($J31=1,Values!$D$5,""),IF($J31=2,Values!$D$5,""))</f>
        <v/>
      </c>
      <c r="CU31" s="39" t="str">
        <f>IF(CU$4=Values!$K$2,IF($J31=1,Values!$D$5,""),IF($J31=2,Values!$D$5,""))</f>
        <v/>
      </c>
      <c r="CV31" s="39" t="str">
        <f>IF(CV$4=Values!$K$2,IF($J31=1,Values!$D$5,""),IF($J31=2,Values!$D$5,""))</f>
        <v/>
      </c>
      <c r="CW31" s="39" t="str">
        <f>IF(CW$4=Values!$K$2,IF($J31=1,Values!$D$5,""),IF($J31=2,Values!$D$5,""))</f>
        <v/>
      </c>
      <c r="CX31" s="39" t="str">
        <f>IF(CX$4=Values!$K$2,IF($J31=1,Values!$D$5,""),IF($J31=2,Values!$D$5,""))</f>
        <v/>
      </c>
      <c r="CY31" s="39" t="str">
        <f>IF(CY$4=Values!$K$2,IF($J31=1,Values!$D$5,""),IF($J31=2,Values!$D$5,""))</f>
        <v/>
      </c>
      <c r="CZ31" s="39" t="str">
        <f>IF(CZ$4=Values!$K$2,IF($J31=1,Values!$D$5,""),IF($J31=2,Values!$D$5,""))</f>
        <v/>
      </c>
      <c r="DA31" s="39" t="str">
        <f>IF(DA$4=Values!$K$2,IF($J31=1,Values!$D$5,""),IF($J31=2,Values!$D$5,""))</f>
        <v/>
      </c>
      <c r="DB31" s="39" t="str">
        <f>IF(DB$4=Values!$K$2,IF($J31=1,Values!$D$5,""),IF($J31=2,Values!$D$5,""))</f>
        <v/>
      </c>
      <c r="DC31" s="39" t="str">
        <f>IF(DC$4=Values!$K$2,IF($J31=1,Values!$D$5,""),IF($J31=2,Values!$D$5,""))</f>
        <v/>
      </c>
      <c r="DD31" s="39" t="str">
        <f>IF(DD$4=Values!$K$2,IF($J31=1,Values!$D$5,""),IF($J31=2,Values!$D$5,""))</f>
        <v/>
      </c>
      <c r="DE31" s="39" t="str">
        <f>IF(DE$4=Values!$K$2,IF($J31=1,Values!$D$5,""),IF($J31=2,Values!$D$5,""))</f>
        <v/>
      </c>
      <c r="DF31" s="39" t="str">
        <f>IF(DF$4=Values!$K$2,IF($J31=1,Values!$D$5,""),IF($J31=2,Values!$D$5,""))</f>
        <v/>
      </c>
      <c r="DG31" s="1"/>
    </row>
    <row r="32" spans="1:111" ht="94.5">
      <c r="A32" s="209"/>
      <c r="B32" s="207"/>
      <c r="C32" s="136" t="s">
        <v>505</v>
      </c>
      <c r="D32" s="138" t="s">
        <v>226</v>
      </c>
      <c r="E32" s="31" t="str">
        <f t="array" ref="E32">IF(COUNTBLANK(K32:DF32)=100,"",IF(COUNTIF(K32:DF32,Values!$D$5)=100-COUNTBLANK(K32:DF32),Values!$C$4,IF(SUMPRODUCT(IF(K32:DF32=Values!$D$4,1,0),IF($K$5:$DF$5=Values!$K$3,1,0))&gt;0,Values!$C$3,IF(SUMPRODUCT(IF(K32:DF32=Values!$D$4,1,0),IF($K$5:$DF$5=Values!$K$2,1,0))&gt;0,Values!$C$6,Values!$C$2))))</f>
        <v>NA</v>
      </c>
      <c r="F32" s="139" t="s">
        <v>4</v>
      </c>
      <c r="G32" s="139" t="s">
        <v>4</v>
      </c>
      <c r="H32" s="139" t="s">
        <v>4</v>
      </c>
      <c r="I32" s="12"/>
      <c r="J32" s="106">
        <v>1</v>
      </c>
      <c r="K32" s="39" t="str">
        <f>IF(K$4=Values!$K$2,IF($J32=1,Values!$D$5,""),IF($J32=2,Values!$D$5,""))</f>
        <v>NA</v>
      </c>
      <c r="L32" s="39" t="str">
        <f>IF(L$4=Values!$K$2,IF($J32=1,Values!$D$5,""),IF($J32=2,Values!$D$5,""))</f>
        <v/>
      </c>
      <c r="M32" s="39" t="str">
        <f>IF(M$4=Values!$K$2,IF($J32=1,Values!$D$5,""),IF($J32=2,Values!$D$5,""))</f>
        <v/>
      </c>
      <c r="N32" s="39" t="str">
        <f>IF(N$4=Values!$K$2,IF($J32=1,Values!$D$5,""),IF($J32=2,Values!$D$5,""))</f>
        <v/>
      </c>
      <c r="O32" s="39" t="str">
        <f>IF(O$4=Values!$K$2,IF($J32=1,Values!$D$5,""),IF($J32=2,Values!$D$5,""))</f>
        <v/>
      </c>
      <c r="P32" s="39" t="str">
        <f>IF(P$4=Values!$K$2,IF($J32=1,Values!$D$5,""),IF($J32=2,Values!$D$5,""))</f>
        <v/>
      </c>
      <c r="Q32" s="39" t="str">
        <f>IF(Q$4=Values!$K$2,IF($J32=1,Values!$D$5,""),IF($J32=2,Values!$D$5,""))</f>
        <v/>
      </c>
      <c r="R32" s="39" t="str">
        <f>IF(R$4=Values!$K$2,IF($J32=1,Values!$D$5,""),IF($J32=2,Values!$D$5,""))</f>
        <v/>
      </c>
      <c r="S32" s="39" t="str">
        <f>IF(S$4=Values!$K$2,IF($J32=1,Values!$D$5,""),IF($J32=2,Values!$D$5,""))</f>
        <v/>
      </c>
      <c r="T32" s="39" t="str">
        <f>IF(T$4=Values!$K$2,IF($J32=1,Values!$D$5,""),IF($J32=2,Values!$D$5,""))</f>
        <v/>
      </c>
      <c r="U32" s="39" t="str">
        <f>IF(U$4=Values!$K$2,IF($J32=1,Values!$D$5,""),IF($J32=2,Values!$D$5,""))</f>
        <v/>
      </c>
      <c r="V32" s="39" t="str">
        <f>IF(V$4=Values!$K$2,IF($J32=1,Values!$D$5,""),IF($J32=2,Values!$D$5,""))</f>
        <v/>
      </c>
      <c r="W32" s="39" t="str">
        <f>IF(W$4=Values!$K$2,IF($J32=1,Values!$D$5,""),IF($J32=2,Values!$D$5,""))</f>
        <v/>
      </c>
      <c r="X32" s="39" t="str">
        <f>IF(X$4=Values!$K$2,IF($J32=1,Values!$D$5,""),IF($J32=2,Values!$D$5,""))</f>
        <v/>
      </c>
      <c r="Y32" s="39" t="str">
        <f>IF(Y$4=Values!$K$2,IF($J32=1,Values!$D$5,""),IF($J32=2,Values!$D$5,""))</f>
        <v/>
      </c>
      <c r="Z32" s="39" t="str">
        <f>IF(Z$4=Values!$K$2,IF($J32=1,Values!$D$5,""),IF($J32=2,Values!$D$5,""))</f>
        <v/>
      </c>
      <c r="AA32" s="39" t="str">
        <f>IF(AA$4=Values!$K$2,IF($J32=1,Values!$D$5,""),IF($J32=2,Values!$D$5,""))</f>
        <v/>
      </c>
      <c r="AB32" s="39" t="str">
        <f>IF(AB$4=Values!$K$2,IF($J32=1,Values!$D$5,""),IF($J32=2,Values!$D$5,""))</f>
        <v/>
      </c>
      <c r="AC32" s="39" t="str">
        <f>IF(AC$4=Values!$K$2,IF($J32=1,Values!$D$5,""),IF($J32=2,Values!$D$5,""))</f>
        <v/>
      </c>
      <c r="AD32" s="39" t="str">
        <f>IF(AD$4=Values!$K$2,IF($J32=1,Values!$D$5,""),IF($J32=2,Values!$D$5,""))</f>
        <v/>
      </c>
      <c r="AE32" s="39" t="str">
        <f>IF(AE$4=Values!$K$2,IF($J32=1,Values!$D$5,""),IF($J32=2,Values!$D$5,""))</f>
        <v/>
      </c>
      <c r="AF32" s="39" t="str">
        <f>IF(AF$4=Values!$K$2,IF($J32=1,Values!$D$5,""),IF($J32=2,Values!$D$5,""))</f>
        <v/>
      </c>
      <c r="AG32" s="39" t="str">
        <f>IF(AG$4=Values!$K$2,IF($J32=1,Values!$D$5,""),IF($J32=2,Values!$D$5,""))</f>
        <v/>
      </c>
      <c r="AH32" s="39" t="str">
        <f>IF(AH$4=Values!$K$2,IF($J32=1,Values!$D$5,""),IF($J32=2,Values!$D$5,""))</f>
        <v/>
      </c>
      <c r="AI32" s="39" t="str">
        <f>IF(AI$4=Values!$K$2,IF($J32=1,Values!$D$5,""),IF($J32=2,Values!$D$5,""))</f>
        <v/>
      </c>
      <c r="AJ32" s="39" t="str">
        <f>IF(AJ$4=Values!$K$2,IF($J32=1,Values!$D$5,""),IF($J32=2,Values!$D$5,""))</f>
        <v/>
      </c>
      <c r="AK32" s="39" t="str">
        <f>IF(AK$4=Values!$K$2,IF($J32=1,Values!$D$5,""),IF($J32=2,Values!$D$5,""))</f>
        <v/>
      </c>
      <c r="AL32" s="39" t="str">
        <f>IF(AL$4=Values!$K$2,IF($J32=1,Values!$D$5,""),IF($J32=2,Values!$D$5,""))</f>
        <v/>
      </c>
      <c r="AM32" s="39" t="str">
        <f>IF(AM$4=Values!$K$2,IF($J32=1,Values!$D$5,""),IF($J32=2,Values!$D$5,""))</f>
        <v/>
      </c>
      <c r="AN32" s="39" t="str">
        <f>IF(AN$4=Values!$K$2,IF($J32=1,Values!$D$5,""),IF($J32=2,Values!$D$5,""))</f>
        <v/>
      </c>
      <c r="AO32" s="39" t="str">
        <f>IF(AO$4=Values!$K$2,IF($J32=1,Values!$D$5,""),IF($J32=2,Values!$D$5,""))</f>
        <v/>
      </c>
      <c r="AP32" s="39" t="str">
        <f>IF(AP$4=Values!$K$2,IF($J32=1,Values!$D$5,""),IF($J32=2,Values!$D$5,""))</f>
        <v/>
      </c>
      <c r="AQ32" s="39" t="str">
        <f>IF(AQ$4=Values!$K$2,IF($J32=1,Values!$D$5,""),IF($J32=2,Values!$D$5,""))</f>
        <v/>
      </c>
      <c r="AR32" s="39" t="str">
        <f>IF(AR$4=Values!$K$2,IF($J32=1,Values!$D$5,""),IF($J32=2,Values!$D$5,""))</f>
        <v/>
      </c>
      <c r="AS32" s="39" t="str">
        <f>IF(AS$4=Values!$K$2,IF($J32=1,Values!$D$5,""),IF($J32=2,Values!$D$5,""))</f>
        <v/>
      </c>
      <c r="AT32" s="39" t="str">
        <f>IF(AT$4=Values!$K$2,IF($J32=1,Values!$D$5,""),IF($J32=2,Values!$D$5,""))</f>
        <v/>
      </c>
      <c r="AU32" s="39" t="str">
        <f>IF(AU$4=Values!$K$2,IF($J32=1,Values!$D$5,""),IF($J32=2,Values!$D$5,""))</f>
        <v/>
      </c>
      <c r="AV32" s="39" t="str">
        <f>IF(AV$4=Values!$K$2,IF($J32=1,Values!$D$5,""),IF($J32=2,Values!$D$5,""))</f>
        <v/>
      </c>
      <c r="AW32" s="39" t="str">
        <f>IF(AW$4=Values!$K$2,IF($J32=1,Values!$D$5,""),IF($J32=2,Values!$D$5,""))</f>
        <v/>
      </c>
      <c r="AX32" s="39" t="str">
        <f>IF(AX$4=Values!$K$2,IF($J32=1,Values!$D$5,""),IF($J32=2,Values!$D$5,""))</f>
        <v/>
      </c>
      <c r="AY32" s="39" t="str">
        <f>IF(AY$4=Values!$K$2,IF($J32=1,Values!$D$5,""),IF($J32=2,Values!$D$5,""))</f>
        <v/>
      </c>
      <c r="AZ32" s="39" t="str">
        <f>IF(AZ$4=Values!$K$2,IF($J32=1,Values!$D$5,""),IF($J32=2,Values!$D$5,""))</f>
        <v/>
      </c>
      <c r="BA32" s="39" t="str">
        <f>IF(BA$4=Values!$K$2,IF($J32=1,Values!$D$5,""),IF($J32=2,Values!$D$5,""))</f>
        <v/>
      </c>
      <c r="BB32" s="39" t="str">
        <f>IF(BB$4=Values!$K$2,IF($J32=1,Values!$D$5,""),IF($J32=2,Values!$D$5,""))</f>
        <v/>
      </c>
      <c r="BC32" s="39" t="str">
        <f>IF(BC$4=Values!$K$2,IF($J32=1,Values!$D$5,""),IF($J32=2,Values!$D$5,""))</f>
        <v/>
      </c>
      <c r="BD32" s="39" t="str">
        <f>IF(BD$4=Values!$K$2,IF($J32=1,Values!$D$5,""),IF($J32=2,Values!$D$5,""))</f>
        <v/>
      </c>
      <c r="BE32" s="39" t="str">
        <f>IF(BE$4=Values!$K$2,IF($J32=1,Values!$D$5,""),IF($J32=2,Values!$D$5,""))</f>
        <v/>
      </c>
      <c r="BF32" s="39" t="str">
        <f>IF(BF$4=Values!$K$2,IF($J32=1,Values!$D$5,""),IF($J32=2,Values!$D$5,""))</f>
        <v/>
      </c>
      <c r="BG32" s="39" t="str">
        <f>IF(BG$4=Values!$K$2,IF($J32=1,Values!$D$5,""),IF($J32=2,Values!$D$5,""))</f>
        <v/>
      </c>
      <c r="BH32" s="39" t="str">
        <f>IF(BH$4=Values!$K$2,IF($J32=1,Values!$D$5,""),IF($J32=2,Values!$D$5,""))</f>
        <v/>
      </c>
      <c r="BI32" s="39" t="str">
        <f>IF(BI$4=Values!$K$2,IF($J32=1,Values!$D$5,""),IF($J32=2,Values!$D$5,""))</f>
        <v/>
      </c>
      <c r="BJ32" s="39" t="str">
        <f>IF(BJ$4=Values!$K$2,IF($J32=1,Values!$D$5,""),IF($J32=2,Values!$D$5,""))</f>
        <v/>
      </c>
      <c r="BK32" s="39" t="str">
        <f>IF(BK$4=Values!$K$2,IF($J32=1,Values!$D$5,""),IF($J32=2,Values!$D$5,""))</f>
        <v/>
      </c>
      <c r="BL32" s="39" t="str">
        <f>IF(BL$4=Values!$K$2,IF($J32=1,Values!$D$5,""),IF($J32=2,Values!$D$5,""))</f>
        <v/>
      </c>
      <c r="BM32" s="39" t="str">
        <f>IF(BM$4=Values!$K$2,IF($J32=1,Values!$D$5,""),IF($J32=2,Values!$D$5,""))</f>
        <v/>
      </c>
      <c r="BN32" s="39" t="str">
        <f>IF(BN$4=Values!$K$2,IF($J32=1,Values!$D$5,""),IF($J32=2,Values!$D$5,""))</f>
        <v/>
      </c>
      <c r="BO32" s="39" t="str">
        <f>IF(BO$4=Values!$K$2,IF($J32=1,Values!$D$5,""),IF($J32=2,Values!$D$5,""))</f>
        <v/>
      </c>
      <c r="BP32" s="39" t="str">
        <f>IF(BP$4=Values!$K$2,IF($J32=1,Values!$D$5,""),IF($J32=2,Values!$D$5,""))</f>
        <v/>
      </c>
      <c r="BQ32" s="39" t="str">
        <f>IF(BQ$4=Values!$K$2,IF($J32=1,Values!$D$5,""),IF($J32=2,Values!$D$5,""))</f>
        <v/>
      </c>
      <c r="BR32" s="39" t="str">
        <f>IF(BR$4=Values!$K$2,IF($J32=1,Values!$D$5,""),IF($J32=2,Values!$D$5,""))</f>
        <v/>
      </c>
      <c r="BS32" s="39" t="str">
        <f>IF(BS$4=Values!$K$2,IF($J32=1,Values!$D$5,""),IF($J32=2,Values!$D$5,""))</f>
        <v/>
      </c>
      <c r="BT32" s="39" t="str">
        <f>IF(BT$4=Values!$K$2,IF($J32=1,Values!$D$5,""),IF($J32=2,Values!$D$5,""))</f>
        <v/>
      </c>
      <c r="BU32" s="39" t="str">
        <f>IF(BU$4=Values!$K$2,IF($J32=1,Values!$D$5,""),IF($J32=2,Values!$D$5,""))</f>
        <v/>
      </c>
      <c r="BV32" s="39" t="str">
        <f>IF(BV$4=Values!$K$2,IF($J32=1,Values!$D$5,""),IF($J32=2,Values!$D$5,""))</f>
        <v/>
      </c>
      <c r="BW32" s="39" t="str">
        <f>IF(BW$4=Values!$K$2,IF($J32=1,Values!$D$5,""),IF($J32=2,Values!$D$5,""))</f>
        <v/>
      </c>
      <c r="BX32" s="39" t="str">
        <f>IF(BX$4=Values!$K$2,IF($J32=1,Values!$D$5,""),IF($J32=2,Values!$D$5,""))</f>
        <v/>
      </c>
      <c r="BY32" s="39" t="str">
        <f>IF(BY$4=Values!$K$2,IF($J32=1,Values!$D$5,""),IF($J32=2,Values!$D$5,""))</f>
        <v/>
      </c>
      <c r="BZ32" s="39" t="str">
        <f>IF(BZ$4=Values!$K$2,IF($J32=1,Values!$D$5,""),IF($J32=2,Values!$D$5,""))</f>
        <v/>
      </c>
      <c r="CA32" s="39" t="str">
        <f>IF(CA$4=Values!$K$2,IF($J32=1,Values!$D$5,""),IF($J32=2,Values!$D$5,""))</f>
        <v/>
      </c>
      <c r="CB32" s="39" t="str">
        <f>IF(CB$4=Values!$K$2,IF($J32=1,Values!$D$5,""),IF($J32=2,Values!$D$5,""))</f>
        <v/>
      </c>
      <c r="CC32" s="39" t="str">
        <f>IF(CC$4=Values!$K$2,IF($J32=1,Values!$D$5,""),IF($J32=2,Values!$D$5,""))</f>
        <v/>
      </c>
      <c r="CD32" s="39" t="str">
        <f>IF(CD$4=Values!$K$2,IF($J32=1,Values!$D$5,""),IF($J32=2,Values!$D$5,""))</f>
        <v/>
      </c>
      <c r="CE32" s="39" t="str">
        <f>IF(CE$4=Values!$K$2,IF($J32=1,Values!$D$5,""),IF($J32=2,Values!$D$5,""))</f>
        <v/>
      </c>
      <c r="CF32" s="39" t="str">
        <f>IF(CF$4=Values!$K$2,IF($J32=1,Values!$D$5,""),IF($J32=2,Values!$D$5,""))</f>
        <v/>
      </c>
      <c r="CG32" s="39" t="str">
        <f>IF(CG$4=Values!$K$2,IF($J32=1,Values!$D$5,""),IF($J32=2,Values!$D$5,""))</f>
        <v/>
      </c>
      <c r="CH32" s="39" t="str">
        <f>IF(CH$4=Values!$K$2,IF($J32=1,Values!$D$5,""),IF($J32=2,Values!$D$5,""))</f>
        <v/>
      </c>
      <c r="CI32" s="39" t="str">
        <f>IF(CI$4=Values!$K$2,IF($J32=1,Values!$D$5,""),IF($J32=2,Values!$D$5,""))</f>
        <v/>
      </c>
      <c r="CJ32" s="39" t="str">
        <f>IF(CJ$4=Values!$K$2,IF($J32=1,Values!$D$5,""),IF($J32=2,Values!$D$5,""))</f>
        <v/>
      </c>
      <c r="CK32" s="39" t="str">
        <f>IF(CK$4=Values!$K$2,IF($J32=1,Values!$D$5,""),IF($J32=2,Values!$D$5,""))</f>
        <v/>
      </c>
      <c r="CL32" s="39" t="str">
        <f>IF(CL$4=Values!$K$2,IF($J32=1,Values!$D$5,""),IF($J32=2,Values!$D$5,""))</f>
        <v/>
      </c>
      <c r="CM32" s="39" t="str">
        <f>IF(CM$4=Values!$K$2,IF($J32=1,Values!$D$5,""),IF($J32=2,Values!$D$5,""))</f>
        <v/>
      </c>
      <c r="CN32" s="39" t="str">
        <f>IF(CN$4=Values!$K$2,IF($J32=1,Values!$D$5,""),IF($J32=2,Values!$D$5,""))</f>
        <v/>
      </c>
      <c r="CO32" s="39" t="str">
        <f>IF(CO$4=Values!$K$2,IF($J32=1,Values!$D$5,""),IF($J32=2,Values!$D$5,""))</f>
        <v/>
      </c>
      <c r="CP32" s="39" t="str">
        <f>IF(CP$4=Values!$K$2,IF($J32=1,Values!$D$5,""),IF($J32=2,Values!$D$5,""))</f>
        <v/>
      </c>
      <c r="CQ32" s="39" t="str">
        <f>IF(CQ$4=Values!$K$2,IF($J32=1,Values!$D$5,""),IF($J32=2,Values!$D$5,""))</f>
        <v/>
      </c>
      <c r="CR32" s="39" t="str">
        <f>IF(CR$4=Values!$K$2,IF($J32=1,Values!$D$5,""),IF($J32=2,Values!$D$5,""))</f>
        <v/>
      </c>
      <c r="CS32" s="39" t="str">
        <f>IF(CS$4=Values!$K$2,IF($J32=1,Values!$D$5,""),IF($J32=2,Values!$D$5,""))</f>
        <v/>
      </c>
      <c r="CT32" s="39" t="str">
        <f>IF(CT$4=Values!$K$2,IF($J32=1,Values!$D$5,""),IF($J32=2,Values!$D$5,""))</f>
        <v/>
      </c>
      <c r="CU32" s="39" t="str">
        <f>IF(CU$4=Values!$K$2,IF($J32=1,Values!$D$5,""),IF($J32=2,Values!$D$5,""))</f>
        <v/>
      </c>
      <c r="CV32" s="39" t="str">
        <f>IF(CV$4=Values!$K$2,IF($J32=1,Values!$D$5,""),IF($J32=2,Values!$D$5,""))</f>
        <v/>
      </c>
      <c r="CW32" s="39" t="str">
        <f>IF(CW$4=Values!$K$2,IF($J32=1,Values!$D$5,""),IF($J32=2,Values!$D$5,""))</f>
        <v/>
      </c>
      <c r="CX32" s="39" t="str">
        <f>IF(CX$4=Values!$K$2,IF($J32=1,Values!$D$5,""),IF($J32=2,Values!$D$5,""))</f>
        <v/>
      </c>
      <c r="CY32" s="39" t="str">
        <f>IF(CY$4=Values!$K$2,IF($J32=1,Values!$D$5,""),IF($J32=2,Values!$D$5,""))</f>
        <v/>
      </c>
      <c r="CZ32" s="39" t="str">
        <f>IF(CZ$4=Values!$K$2,IF($J32=1,Values!$D$5,""),IF($J32=2,Values!$D$5,""))</f>
        <v/>
      </c>
      <c r="DA32" s="39" t="str">
        <f>IF(DA$4=Values!$K$2,IF($J32=1,Values!$D$5,""),IF($J32=2,Values!$D$5,""))</f>
        <v/>
      </c>
      <c r="DB32" s="39" t="str">
        <f>IF(DB$4=Values!$K$2,IF($J32=1,Values!$D$5,""),IF($J32=2,Values!$D$5,""))</f>
        <v/>
      </c>
      <c r="DC32" s="39" t="str">
        <f>IF(DC$4=Values!$K$2,IF($J32=1,Values!$D$5,""),IF($J32=2,Values!$D$5,""))</f>
        <v/>
      </c>
      <c r="DD32" s="39" t="str">
        <f>IF(DD$4=Values!$K$2,IF($J32=1,Values!$D$5,""),IF($J32=2,Values!$D$5,""))</f>
        <v/>
      </c>
      <c r="DE32" s="39" t="str">
        <f>IF(DE$4=Values!$K$2,IF($J32=1,Values!$D$5,""),IF($J32=2,Values!$D$5,""))</f>
        <v/>
      </c>
      <c r="DF32" s="39" t="str">
        <f>IF(DF$4=Values!$K$2,IF($J32=1,Values!$D$5,""),IF($J32=2,Values!$D$5,""))</f>
        <v/>
      </c>
      <c r="DG32" s="1"/>
    </row>
    <row r="33" spans="1:111" ht="236.25">
      <c r="A33" s="209"/>
      <c r="B33" s="141" t="s">
        <v>188</v>
      </c>
      <c r="C33" s="136" t="s">
        <v>506</v>
      </c>
      <c r="D33" s="138" t="s">
        <v>238</v>
      </c>
      <c r="E33" s="31" t="str">
        <f t="array" ref="E33">IF(COUNTBLANK(K33:DF33)=100,"",IF(COUNTIF(K33:DF33,Values!$D$5)=100-COUNTBLANK(K33:DF33),Values!$C$4,IF(SUMPRODUCT(IF(K33:DF33=Values!$D$4,1,0),IF($K$5:$DF$5=Values!$K$3,1,0))&gt;0,Values!$C$3,IF(SUMPRODUCT(IF(K33:DF33=Values!$D$4,1,0),IF($K$5:$DF$5=Values!$K$2,1,0))&gt;0,Values!$C$6,Values!$C$2))))</f>
        <v>NA</v>
      </c>
      <c r="F33" s="139" t="s">
        <v>3</v>
      </c>
      <c r="G33" s="139" t="s">
        <v>3</v>
      </c>
      <c r="H33" s="139" t="s">
        <v>3</v>
      </c>
      <c r="I33" s="12"/>
      <c r="J33" s="106">
        <v>1</v>
      </c>
      <c r="K33" s="39" t="str">
        <f>IF(K$4=Values!$K$2,IF($J33=1,Values!$D$5,""),IF($J33=2,Values!$D$5,""))</f>
        <v>NA</v>
      </c>
      <c r="L33" s="39" t="str">
        <f>IF(L$4=Values!$K$2,IF($J33=1,Values!$D$5,""),IF($J33=2,Values!$D$5,""))</f>
        <v/>
      </c>
      <c r="M33" s="39" t="str">
        <f>IF(M$4=Values!$K$2,IF($J33=1,Values!$D$5,""),IF($J33=2,Values!$D$5,""))</f>
        <v/>
      </c>
      <c r="N33" s="39" t="str">
        <f>IF(N$4=Values!$K$2,IF($J33=1,Values!$D$5,""),IF($J33=2,Values!$D$5,""))</f>
        <v/>
      </c>
      <c r="O33" s="39" t="str">
        <f>IF(O$4=Values!$K$2,IF($J33=1,Values!$D$5,""),IF($J33=2,Values!$D$5,""))</f>
        <v/>
      </c>
      <c r="P33" s="39" t="str">
        <f>IF(P$4=Values!$K$2,IF($J33=1,Values!$D$5,""),IF($J33=2,Values!$D$5,""))</f>
        <v/>
      </c>
      <c r="Q33" s="39" t="str">
        <f>IF(Q$4=Values!$K$2,IF($J33=1,Values!$D$5,""),IF($J33=2,Values!$D$5,""))</f>
        <v/>
      </c>
      <c r="R33" s="39" t="str">
        <f>IF(R$4=Values!$K$2,IF($J33=1,Values!$D$5,""),IF($J33=2,Values!$D$5,""))</f>
        <v/>
      </c>
      <c r="S33" s="39" t="str">
        <f>IF(S$4=Values!$K$2,IF($J33=1,Values!$D$5,""),IF($J33=2,Values!$D$5,""))</f>
        <v/>
      </c>
      <c r="T33" s="39" t="str">
        <f>IF(T$4=Values!$K$2,IF($J33=1,Values!$D$5,""),IF($J33=2,Values!$D$5,""))</f>
        <v/>
      </c>
      <c r="U33" s="39" t="str">
        <f>IF(U$4=Values!$K$2,IF($J33=1,Values!$D$5,""),IF($J33=2,Values!$D$5,""))</f>
        <v/>
      </c>
      <c r="V33" s="39" t="str">
        <f>IF(V$4=Values!$K$2,IF($J33=1,Values!$D$5,""),IF($J33=2,Values!$D$5,""))</f>
        <v/>
      </c>
      <c r="W33" s="39" t="str">
        <f>IF(W$4=Values!$K$2,IF($J33=1,Values!$D$5,""),IF($J33=2,Values!$D$5,""))</f>
        <v/>
      </c>
      <c r="X33" s="39" t="str">
        <f>IF(X$4=Values!$K$2,IF($J33=1,Values!$D$5,""),IF($J33=2,Values!$D$5,""))</f>
        <v/>
      </c>
      <c r="Y33" s="39" t="str">
        <f>IF(Y$4=Values!$K$2,IF($J33=1,Values!$D$5,""),IF($J33=2,Values!$D$5,""))</f>
        <v/>
      </c>
      <c r="Z33" s="39" t="str">
        <f>IF(Z$4=Values!$K$2,IF($J33=1,Values!$D$5,""),IF($J33=2,Values!$D$5,""))</f>
        <v/>
      </c>
      <c r="AA33" s="39" t="str">
        <f>IF(AA$4=Values!$K$2,IF($J33=1,Values!$D$5,""),IF($J33=2,Values!$D$5,""))</f>
        <v/>
      </c>
      <c r="AB33" s="39" t="str">
        <f>IF(AB$4=Values!$K$2,IF($J33=1,Values!$D$5,""),IF($J33=2,Values!$D$5,""))</f>
        <v/>
      </c>
      <c r="AC33" s="39" t="str">
        <f>IF(AC$4=Values!$K$2,IF($J33=1,Values!$D$5,""),IF($J33=2,Values!$D$5,""))</f>
        <v/>
      </c>
      <c r="AD33" s="39" t="str">
        <f>IF(AD$4=Values!$K$2,IF($J33=1,Values!$D$5,""),IF($J33=2,Values!$D$5,""))</f>
        <v/>
      </c>
      <c r="AE33" s="39" t="str">
        <f>IF(AE$4=Values!$K$2,IF($J33=1,Values!$D$5,""),IF($J33=2,Values!$D$5,""))</f>
        <v/>
      </c>
      <c r="AF33" s="39" t="str">
        <f>IF(AF$4=Values!$K$2,IF($J33=1,Values!$D$5,""),IF($J33=2,Values!$D$5,""))</f>
        <v/>
      </c>
      <c r="AG33" s="39" t="str">
        <f>IF(AG$4=Values!$K$2,IF($J33=1,Values!$D$5,""),IF($J33=2,Values!$D$5,""))</f>
        <v/>
      </c>
      <c r="AH33" s="39" t="str">
        <f>IF(AH$4=Values!$K$2,IF($J33=1,Values!$D$5,""),IF($J33=2,Values!$D$5,""))</f>
        <v/>
      </c>
      <c r="AI33" s="39" t="str">
        <f>IF(AI$4=Values!$K$2,IF($J33=1,Values!$D$5,""),IF($J33=2,Values!$D$5,""))</f>
        <v/>
      </c>
      <c r="AJ33" s="39" t="str">
        <f>IF(AJ$4=Values!$K$2,IF($J33=1,Values!$D$5,""),IF($J33=2,Values!$D$5,""))</f>
        <v/>
      </c>
      <c r="AK33" s="39" t="str">
        <f>IF(AK$4=Values!$K$2,IF($J33=1,Values!$D$5,""),IF($J33=2,Values!$D$5,""))</f>
        <v/>
      </c>
      <c r="AL33" s="39" t="str">
        <f>IF(AL$4=Values!$K$2,IF($J33=1,Values!$D$5,""),IF($J33=2,Values!$D$5,""))</f>
        <v/>
      </c>
      <c r="AM33" s="39" t="str">
        <f>IF(AM$4=Values!$K$2,IF($J33=1,Values!$D$5,""),IF($J33=2,Values!$D$5,""))</f>
        <v/>
      </c>
      <c r="AN33" s="39" t="str">
        <f>IF(AN$4=Values!$K$2,IF($J33=1,Values!$D$5,""),IF($J33=2,Values!$D$5,""))</f>
        <v/>
      </c>
      <c r="AO33" s="39" t="str">
        <f>IF(AO$4=Values!$K$2,IF($J33=1,Values!$D$5,""),IF($J33=2,Values!$D$5,""))</f>
        <v/>
      </c>
      <c r="AP33" s="39" t="str">
        <f>IF(AP$4=Values!$K$2,IF($J33=1,Values!$D$5,""),IF($J33=2,Values!$D$5,""))</f>
        <v/>
      </c>
      <c r="AQ33" s="39" t="str">
        <f>IF(AQ$4=Values!$K$2,IF($J33=1,Values!$D$5,""),IF($J33=2,Values!$D$5,""))</f>
        <v/>
      </c>
      <c r="AR33" s="39" t="str">
        <f>IF(AR$4=Values!$K$2,IF($J33=1,Values!$D$5,""),IF($J33=2,Values!$D$5,""))</f>
        <v/>
      </c>
      <c r="AS33" s="39" t="str">
        <f>IF(AS$4=Values!$K$2,IF($J33=1,Values!$D$5,""),IF($J33=2,Values!$D$5,""))</f>
        <v/>
      </c>
      <c r="AT33" s="39" t="str">
        <f>IF(AT$4=Values!$K$2,IF($J33=1,Values!$D$5,""),IF($J33=2,Values!$D$5,""))</f>
        <v/>
      </c>
      <c r="AU33" s="39" t="str">
        <f>IF(AU$4=Values!$K$2,IF($J33=1,Values!$D$5,""),IF($J33=2,Values!$D$5,""))</f>
        <v/>
      </c>
      <c r="AV33" s="39" t="str">
        <f>IF(AV$4=Values!$K$2,IF($J33=1,Values!$D$5,""),IF($J33=2,Values!$D$5,""))</f>
        <v/>
      </c>
      <c r="AW33" s="39" t="str">
        <f>IF(AW$4=Values!$K$2,IF($J33=1,Values!$D$5,""),IF($J33=2,Values!$D$5,""))</f>
        <v/>
      </c>
      <c r="AX33" s="39" t="str">
        <f>IF(AX$4=Values!$K$2,IF($J33=1,Values!$D$5,""),IF($J33=2,Values!$D$5,""))</f>
        <v/>
      </c>
      <c r="AY33" s="39" t="str">
        <f>IF(AY$4=Values!$K$2,IF($J33=1,Values!$D$5,""),IF($J33=2,Values!$D$5,""))</f>
        <v/>
      </c>
      <c r="AZ33" s="39" t="str">
        <f>IF(AZ$4=Values!$K$2,IF($J33=1,Values!$D$5,""),IF($J33=2,Values!$D$5,""))</f>
        <v/>
      </c>
      <c r="BA33" s="39" t="str">
        <f>IF(BA$4=Values!$K$2,IF($J33=1,Values!$D$5,""),IF($J33=2,Values!$D$5,""))</f>
        <v/>
      </c>
      <c r="BB33" s="39" t="str">
        <f>IF(BB$4=Values!$K$2,IF($J33=1,Values!$D$5,""),IF($J33=2,Values!$D$5,""))</f>
        <v/>
      </c>
      <c r="BC33" s="39" t="str">
        <f>IF(BC$4=Values!$K$2,IF($J33=1,Values!$D$5,""),IF($J33=2,Values!$D$5,""))</f>
        <v/>
      </c>
      <c r="BD33" s="39" t="str">
        <f>IF(BD$4=Values!$K$2,IF($J33=1,Values!$D$5,""),IF($J33=2,Values!$D$5,""))</f>
        <v/>
      </c>
      <c r="BE33" s="39" t="str">
        <f>IF(BE$4=Values!$K$2,IF($J33=1,Values!$D$5,""),IF($J33=2,Values!$D$5,""))</f>
        <v/>
      </c>
      <c r="BF33" s="39" t="str">
        <f>IF(BF$4=Values!$K$2,IF($J33=1,Values!$D$5,""),IF($J33=2,Values!$D$5,""))</f>
        <v/>
      </c>
      <c r="BG33" s="39" t="str">
        <f>IF(BG$4=Values!$K$2,IF($J33=1,Values!$D$5,""),IF($J33=2,Values!$D$5,""))</f>
        <v/>
      </c>
      <c r="BH33" s="39" t="str">
        <f>IF(BH$4=Values!$K$2,IF($J33=1,Values!$D$5,""),IF($J33=2,Values!$D$5,""))</f>
        <v/>
      </c>
      <c r="BI33" s="39" t="str">
        <f>IF(BI$4=Values!$K$2,IF($J33=1,Values!$D$5,""),IF($J33=2,Values!$D$5,""))</f>
        <v/>
      </c>
      <c r="BJ33" s="39" t="str">
        <f>IF(BJ$4=Values!$K$2,IF($J33=1,Values!$D$5,""),IF($J33=2,Values!$D$5,""))</f>
        <v/>
      </c>
      <c r="BK33" s="39" t="str">
        <f>IF(BK$4=Values!$K$2,IF($J33=1,Values!$D$5,""),IF($J33=2,Values!$D$5,""))</f>
        <v/>
      </c>
      <c r="BL33" s="39" t="str">
        <f>IF(BL$4=Values!$K$2,IF($J33=1,Values!$D$5,""),IF($J33=2,Values!$D$5,""))</f>
        <v/>
      </c>
      <c r="BM33" s="39" t="str">
        <f>IF(BM$4=Values!$K$2,IF($J33=1,Values!$D$5,""),IF($J33=2,Values!$D$5,""))</f>
        <v/>
      </c>
      <c r="BN33" s="39" t="str">
        <f>IF(BN$4=Values!$K$2,IF($J33=1,Values!$D$5,""),IF($J33=2,Values!$D$5,""))</f>
        <v/>
      </c>
      <c r="BO33" s="39" t="str">
        <f>IF(BO$4=Values!$K$2,IF($J33=1,Values!$D$5,""),IF($J33=2,Values!$D$5,""))</f>
        <v/>
      </c>
      <c r="BP33" s="39" t="str">
        <f>IF(BP$4=Values!$K$2,IF($J33=1,Values!$D$5,""),IF($J33=2,Values!$D$5,""))</f>
        <v/>
      </c>
      <c r="BQ33" s="39" t="str">
        <f>IF(BQ$4=Values!$K$2,IF($J33=1,Values!$D$5,""),IF($J33=2,Values!$D$5,""))</f>
        <v/>
      </c>
      <c r="BR33" s="39" t="str">
        <f>IF(BR$4=Values!$K$2,IF($J33=1,Values!$D$5,""),IF($J33=2,Values!$D$5,""))</f>
        <v/>
      </c>
      <c r="BS33" s="39" t="str">
        <f>IF(BS$4=Values!$K$2,IF($J33=1,Values!$D$5,""),IF($J33=2,Values!$D$5,""))</f>
        <v/>
      </c>
      <c r="BT33" s="39" t="str">
        <f>IF(BT$4=Values!$K$2,IF($J33=1,Values!$D$5,""),IF($J33=2,Values!$D$5,""))</f>
        <v/>
      </c>
      <c r="BU33" s="39" t="str">
        <f>IF(BU$4=Values!$K$2,IF($J33=1,Values!$D$5,""),IF($J33=2,Values!$D$5,""))</f>
        <v/>
      </c>
      <c r="BV33" s="39" t="str">
        <f>IF(BV$4=Values!$K$2,IF($J33=1,Values!$D$5,""),IF($J33=2,Values!$D$5,""))</f>
        <v/>
      </c>
      <c r="BW33" s="39" t="str">
        <f>IF(BW$4=Values!$K$2,IF($J33=1,Values!$D$5,""),IF($J33=2,Values!$D$5,""))</f>
        <v/>
      </c>
      <c r="BX33" s="39" t="str">
        <f>IF(BX$4=Values!$K$2,IF($J33=1,Values!$D$5,""),IF($J33=2,Values!$D$5,""))</f>
        <v/>
      </c>
      <c r="BY33" s="39" t="str">
        <f>IF(BY$4=Values!$K$2,IF($J33=1,Values!$D$5,""),IF($J33=2,Values!$D$5,""))</f>
        <v/>
      </c>
      <c r="BZ33" s="39" t="str">
        <f>IF(BZ$4=Values!$K$2,IF($J33=1,Values!$D$5,""),IF($J33=2,Values!$D$5,""))</f>
        <v/>
      </c>
      <c r="CA33" s="39" t="str">
        <f>IF(CA$4=Values!$K$2,IF($J33=1,Values!$D$5,""),IF($J33=2,Values!$D$5,""))</f>
        <v/>
      </c>
      <c r="CB33" s="39" t="str">
        <f>IF(CB$4=Values!$K$2,IF($J33=1,Values!$D$5,""),IF($J33=2,Values!$D$5,""))</f>
        <v/>
      </c>
      <c r="CC33" s="39" t="str">
        <f>IF(CC$4=Values!$K$2,IF($J33=1,Values!$D$5,""),IF($J33=2,Values!$D$5,""))</f>
        <v/>
      </c>
      <c r="CD33" s="39" t="str">
        <f>IF(CD$4=Values!$K$2,IF($J33=1,Values!$D$5,""),IF($J33=2,Values!$D$5,""))</f>
        <v/>
      </c>
      <c r="CE33" s="39" t="str">
        <f>IF(CE$4=Values!$K$2,IF($J33=1,Values!$D$5,""),IF($J33=2,Values!$D$5,""))</f>
        <v/>
      </c>
      <c r="CF33" s="39" t="str">
        <f>IF(CF$4=Values!$K$2,IF($J33=1,Values!$D$5,""),IF($J33=2,Values!$D$5,""))</f>
        <v/>
      </c>
      <c r="CG33" s="39" t="str">
        <f>IF(CG$4=Values!$K$2,IF($J33=1,Values!$D$5,""),IF($J33=2,Values!$D$5,""))</f>
        <v/>
      </c>
      <c r="CH33" s="39" t="str">
        <f>IF(CH$4=Values!$K$2,IF($J33=1,Values!$D$5,""),IF($J33=2,Values!$D$5,""))</f>
        <v/>
      </c>
      <c r="CI33" s="39" t="str">
        <f>IF(CI$4=Values!$K$2,IF($J33=1,Values!$D$5,""),IF($J33=2,Values!$D$5,""))</f>
        <v/>
      </c>
      <c r="CJ33" s="39" t="str">
        <f>IF(CJ$4=Values!$K$2,IF($J33=1,Values!$D$5,""),IF($J33=2,Values!$D$5,""))</f>
        <v/>
      </c>
      <c r="CK33" s="39" t="str">
        <f>IF(CK$4=Values!$K$2,IF($J33=1,Values!$D$5,""),IF($J33=2,Values!$D$5,""))</f>
        <v/>
      </c>
      <c r="CL33" s="39" t="str">
        <f>IF(CL$4=Values!$K$2,IF($J33=1,Values!$D$5,""),IF($J33=2,Values!$D$5,""))</f>
        <v/>
      </c>
      <c r="CM33" s="39" t="str">
        <f>IF(CM$4=Values!$K$2,IF($J33=1,Values!$D$5,""),IF($J33=2,Values!$D$5,""))</f>
        <v/>
      </c>
      <c r="CN33" s="39" t="str">
        <f>IF(CN$4=Values!$K$2,IF($J33=1,Values!$D$5,""),IF($J33=2,Values!$D$5,""))</f>
        <v/>
      </c>
      <c r="CO33" s="39" t="str">
        <f>IF(CO$4=Values!$K$2,IF($J33=1,Values!$D$5,""),IF($J33=2,Values!$D$5,""))</f>
        <v/>
      </c>
      <c r="CP33" s="39" t="str">
        <f>IF(CP$4=Values!$K$2,IF($J33=1,Values!$D$5,""),IF($J33=2,Values!$D$5,""))</f>
        <v/>
      </c>
      <c r="CQ33" s="39" t="str">
        <f>IF(CQ$4=Values!$K$2,IF($J33=1,Values!$D$5,""),IF($J33=2,Values!$D$5,""))</f>
        <v/>
      </c>
      <c r="CR33" s="39" t="str">
        <f>IF(CR$4=Values!$K$2,IF($J33=1,Values!$D$5,""),IF($J33=2,Values!$D$5,""))</f>
        <v/>
      </c>
      <c r="CS33" s="39" t="str">
        <f>IF(CS$4=Values!$K$2,IF($J33=1,Values!$D$5,""),IF($J33=2,Values!$D$5,""))</f>
        <v/>
      </c>
      <c r="CT33" s="39" t="str">
        <f>IF(CT$4=Values!$K$2,IF($J33=1,Values!$D$5,""),IF($J33=2,Values!$D$5,""))</f>
        <v/>
      </c>
      <c r="CU33" s="39" t="str">
        <f>IF(CU$4=Values!$K$2,IF($J33=1,Values!$D$5,""),IF($J33=2,Values!$D$5,""))</f>
        <v/>
      </c>
      <c r="CV33" s="39" t="str">
        <f>IF(CV$4=Values!$K$2,IF($J33=1,Values!$D$5,""),IF($J33=2,Values!$D$5,""))</f>
        <v/>
      </c>
      <c r="CW33" s="39" t="str">
        <f>IF(CW$4=Values!$K$2,IF($J33=1,Values!$D$5,""),IF($J33=2,Values!$D$5,""))</f>
        <v/>
      </c>
      <c r="CX33" s="39" t="str">
        <f>IF(CX$4=Values!$K$2,IF($J33=1,Values!$D$5,""),IF($J33=2,Values!$D$5,""))</f>
        <v/>
      </c>
      <c r="CY33" s="39" t="str">
        <f>IF(CY$4=Values!$K$2,IF($J33=1,Values!$D$5,""),IF($J33=2,Values!$D$5,""))</f>
        <v/>
      </c>
      <c r="CZ33" s="39" t="str">
        <f>IF(CZ$4=Values!$K$2,IF($J33=1,Values!$D$5,""),IF($J33=2,Values!$D$5,""))</f>
        <v/>
      </c>
      <c r="DA33" s="39" t="str">
        <f>IF(DA$4=Values!$K$2,IF($J33=1,Values!$D$5,""),IF($J33=2,Values!$D$5,""))</f>
        <v/>
      </c>
      <c r="DB33" s="39" t="str">
        <f>IF(DB$4=Values!$K$2,IF($J33=1,Values!$D$5,""),IF($J33=2,Values!$D$5,""))</f>
        <v/>
      </c>
      <c r="DC33" s="39" t="str">
        <f>IF(DC$4=Values!$K$2,IF($J33=1,Values!$D$5,""),IF($J33=2,Values!$D$5,""))</f>
        <v/>
      </c>
      <c r="DD33" s="39" t="str">
        <f>IF(DD$4=Values!$K$2,IF($J33=1,Values!$D$5,""),IF($J33=2,Values!$D$5,""))</f>
        <v/>
      </c>
      <c r="DE33" s="39" t="str">
        <f>IF(DE$4=Values!$K$2,IF($J33=1,Values!$D$5,""),IF($J33=2,Values!$D$5,""))</f>
        <v/>
      </c>
      <c r="DF33" s="39" t="str">
        <f>IF(DF$4=Values!$K$2,IF($J33=1,Values!$D$5,""),IF($J33=2,Values!$D$5,""))</f>
        <v/>
      </c>
      <c r="DG33" s="1"/>
    </row>
    <row r="34" spans="1:111" ht="78.75">
      <c r="A34" s="209"/>
      <c r="B34" s="208" t="s">
        <v>349</v>
      </c>
      <c r="C34" s="136" t="s">
        <v>507</v>
      </c>
      <c r="D34" s="138" t="s">
        <v>242</v>
      </c>
      <c r="E34" s="31" t="str">
        <f t="array" ref="E34">IF(COUNTBLANK(K34:DF34)=100,"",IF(COUNTIF(K34:DF34,Values!$D$5)=100-COUNTBLANK(K34:DF34),Values!$C$4,IF(SUMPRODUCT(IF(K34:DF34=Values!$D$4,1,0),IF($K$5:$DF$5=Values!$K$3,1,0))&gt;0,Values!$C$3,IF(SUMPRODUCT(IF(K34:DF34=Values!$D$4,1,0),IF($K$5:$DF$5=Values!$K$2,1,0))&gt;0,Values!$C$6,Values!$C$2))))</f>
        <v>NA</v>
      </c>
      <c r="F34" s="142" t="s">
        <v>4</v>
      </c>
      <c r="G34" s="139" t="s">
        <v>3</v>
      </c>
      <c r="H34" s="139" t="s">
        <v>3</v>
      </c>
      <c r="I34" s="12"/>
      <c r="J34" s="106">
        <v>1</v>
      </c>
      <c r="K34" s="39" t="str">
        <f>IF(K$4=Values!$K$2,IF($J34=1,Values!$D$5,""),IF($J34=2,Values!$D$5,""))</f>
        <v>NA</v>
      </c>
      <c r="L34" s="39" t="str">
        <f>IF(L$4=Values!$K$2,IF($J34=1,Values!$D$5,""),IF($J34=2,Values!$D$5,""))</f>
        <v/>
      </c>
      <c r="M34" s="39" t="str">
        <f>IF(M$4=Values!$K$2,IF($J34=1,Values!$D$5,""),IF($J34=2,Values!$D$5,""))</f>
        <v/>
      </c>
      <c r="N34" s="39" t="str">
        <f>IF(N$4=Values!$K$2,IF($J34=1,Values!$D$5,""),IF($J34=2,Values!$D$5,""))</f>
        <v/>
      </c>
      <c r="O34" s="39" t="str">
        <f>IF(O$4=Values!$K$2,IF($J34=1,Values!$D$5,""),IF($J34=2,Values!$D$5,""))</f>
        <v/>
      </c>
      <c r="P34" s="39" t="str">
        <f>IF(P$4=Values!$K$2,IF($J34=1,Values!$D$5,""),IF($J34=2,Values!$D$5,""))</f>
        <v/>
      </c>
      <c r="Q34" s="39" t="str">
        <f>IF(Q$4=Values!$K$2,IF($J34=1,Values!$D$5,""),IF($J34=2,Values!$D$5,""))</f>
        <v/>
      </c>
      <c r="R34" s="39" t="str">
        <f>IF(R$4=Values!$K$2,IF($J34=1,Values!$D$5,""),IF($J34=2,Values!$D$5,""))</f>
        <v/>
      </c>
      <c r="S34" s="39" t="str">
        <f>IF(S$4=Values!$K$2,IF($J34=1,Values!$D$5,""),IF($J34=2,Values!$D$5,""))</f>
        <v/>
      </c>
      <c r="T34" s="39" t="str">
        <f>IF(T$4=Values!$K$2,IF($J34=1,Values!$D$5,""),IF($J34=2,Values!$D$5,""))</f>
        <v/>
      </c>
      <c r="U34" s="39" t="str">
        <f>IF(U$4=Values!$K$2,IF($J34=1,Values!$D$5,""),IF($J34=2,Values!$D$5,""))</f>
        <v/>
      </c>
      <c r="V34" s="39" t="str">
        <f>IF(V$4=Values!$K$2,IF($J34=1,Values!$D$5,""),IF($J34=2,Values!$D$5,""))</f>
        <v/>
      </c>
      <c r="W34" s="39" t="str">
        <f>IF(W$4=Values!$K$2,IF($J34=1,Values!$D$5,""),IF($J34=2,Values!$D$5,""))</f>
        <v/>
      </c>
      <c r="X34" s="39" t="str">
        <f>IF(X$4=Values!$K$2,IF($J34=1,Values!$D$5,""),IF($J34=2,Values!$D$5,""))</f>
        <v/>
      </c>
      <c r="Y34" s="39" t="str">
        <f>IF(Y$4=Values!$K$2,IF($J34=1,Values!$D$5,""),IF($J34=2,Values!$D$5,""))</f>
        <v/>
      </c>
      <c r="Z34" s="39" t="str">
        <f>IF(Z$4=Values!$K$2,IF($J34=1,Values!$D$5,""),IF($J34=2,Values!$D$5,""))</f>
        <v/>
      </c>
      <c r="AA34" s="39" t="str">
        <f>IF(AA$4=Values!$K$2,IF($J34=1,Values!$D$5,""),IF($J34=2,Values!$D$5,""))</f>
        <v/>
      </c>
      <c r="AB34" s="39" t="str">
        <f>IF(AB$4=Values!$K$2,IF($J34=1,Values!$D$5,""),IF($J34=2,Values!$D$5,""))</f>
        <v/>
      </c>
      <c r="AC34" s="39" t="str">
        <f>IF(AC$4=Values!$K$2,IF($J34=1,Values!$D$5,""),IF($J34=2,Values!$D$5,""))</f>
        <v/>
      </c>
      <c r="AD34" s="39" t="str">
        <f>IF(AD$4=Values!$K$2,IF($J34=1,Values!$D$5,""),IF($J34=2,Values!$D$5,""))</f>
        <v/>
      </c>
      <c r="AE34" s="39" t="str">
        <f>IF(AE$4=Values!$K$2,IF($J34=1,Values!$D$5,""),IF($J34=2,Values!$D$5,""))</f>
        <v/>
      </c>
      <c r="AF34" s="39" t="str">
        <f>IF(AF$4=Values!$K$2,IF($J34=1,Values!$D$5,""),IF($J34=2,Values!$D$5,""))</f>
        <v/>
      </c>
      <c r="AG34" s="39" t="str">
        <f>IF(AG$4=Values!$K$2,IF($J34=1,Values!$D$5,""),IF($J34=2,Values!$D$5,""))</f>
        <v/>
      </c>
      <c r="AH34" s="39" t="str">
        <f>IF(AH$4=Values!$K$2,IF($J34=1,Values!$D$5,""),IF($J34=2,Values!$D$5,""))</f>
        <v/>
      </c>
      <c r="AI34" s="39" t="str">
        <f>IF(AI$4=Values!$K$2,IF($J34=1,Values!$D$5,""),IF($J34=2,Values!$D$5,""))</f>
        <v/>
      </c>
      <c r="AJ34" s="39" t="str">
        <f>IF(AJ$4=Values!$K$2,IF($J34=1,Values!$D$5,""),IF($J34=2,Values!$D$5,""))</f>
        <v/>
      </c>
      <c r="AK34" s="39" t="str">
        <f>IF(AK$4=Values!$K$2,IF($J34=1,Values!$D$5,""),IF($J34=2,Values!$D$5,""))</f>
        <v/>
      </c>
      <c r="AL34" s="39" t="str">
        <f>IF(AL$4=Values!$K$2,IF($J34=1,Values!$D$5,""),IF($J34=2,Values!$D$5,""))</f>
        <v/>
      </c>
      <c r="AM34" s="39" t="str">
        <f>IF(AM$4=Values!$K$2,IF($J34=1,Values!$D$5,""),IF($J34=2,Values!$D$5,""))</f>
        <v/>
      </c>
      <c r="AN34" s="39" t="str">
        <f>IF(AN$4=Values!$K$2,IF($J34=1,Values!$D$5,""),IF($J34=2,Values!$D$5,""))</f>
        <v/>
      </c>
      <c r="AO34" s="39" t="str">
        <f>IF(AO$4=Values!$K$2,IF($J34=1,Values!$D$5,""),IF($J34=2,Values!$D$5,""))</f>
        <v/>
      </c>
      <c r="AP34" s="39" t="str">
        <f>IF(AP$4=Values!$K$2,IF($J34=1,Values!$D$5,""),IF($J34=2,Values!$D$5,""))</f>
        <v/>
      </c>
      <c r="AQ34" s="39" t="str">
        <f>IF(AQ$4=Values!$K$2,IF($J34=1,Values!$D$5,""),IF($J34=2,Values!$D$5,""))</f>
        <v/>
      </c>
      <c r="AR34" s="39" t="str">
        <f>IF(AR$4=Values!$K$2,IF($J34=1,Values!$D$5,""),IF($J34=2,Values!$D$5,""))</f>
        <v/>
      </c>
      <c r="AS34" s="39" t="str">
        <f>IF(AS$4=Values!$K$2,IF($J34=1,Values!$D$5,""),IF($J34=2,Values!$D$5,""))</f>
        <v/>
      </c>
      <c r="AT34" s="39" t="str">
        <f>IF(AT$4=Values!$K$2,IF($J34=1,Values!$D$5,""),IF($J34=2,Values!$D$5,""))</f>
        <v/>
      </c>
      <c r="AU34" s="39" t="str">
        <f>IF(AU$4=Values!$K$2,IF($J34=1,Values!$D$5,""),IF($J34=2,Values!$D$5,""))</f>
        <v/>
      </c>
      <c r="AV34" s="39" t="str">
        <f>IF(AV$4=Values!$K$2,IF($J34=1,Values!$D$5,""),IF($J34=2,Values!$D$5,""))</f>
        <v/>
      </c>
      <c r="AW34" s="39" t="str">
        <f>IF(AW$4=Values!$K$2,IF($J34=1,Values!$D$5,""),IF($J34=2,Values!$D$5,""))</f>
        <v/>
      </c>
      <c r="AX34" s="39" t="str">
        <f>IF(AX$4=Values!$K$2,IF($J34=1,Values!$D$5,""),IF($J34=2,Values!$D$5,""))</f>
        <v/>
      </c>
      <c r="AY34" s="39" t="str">
        <f>IF(AY$4=Values!$K$2,IF($J34=1,Values!$D$5,""),IF($J34=2,Values!$D$5,""))</f>
        <v/>
      </c>
      <c r="AZ34" s="39" t="str">
        <f>IF(AZ$4=Values!$K$2,IF($J34=1,Values!$D$5,""),IF($J34=2,Values!$D$5,""))</f>
        <v/>
      </c>
      <c r="BA34" s="39" t="str">
        <f>IF(BA$4=Values!$K$2,IF($J34=1,Values!$D$5,""),IF($J34=2,Values!$D$5,""))</f>
        <v/>
      </c>
      <c r="BB34" s="39" t="str">
        <f>IF(BB$4=Values!$K$2,IF($J34=1,Values!$D$5,""),IF($J34=2,Values!$D$5,""))</f>
        <v/>
      </c>
      <c r="BC34" s="39" t="str">
        <f>IF(BC$4=Values!$K$2,IF($J34=1,Values!$D$5,""),IF($J34=2,Values!$D$5,""))</f>
        <v/>
      </c>
      <c r="BD34" s="39" t="str">
        <f>IF(BD$4=Values!$K$2,IF($J34=1,Values!$D$5,""),IF($J34=2,Values!$D$5,""))</f>
        <v/>
      </c>
      <c r="BE34" s="39" t="str">
        <f>IF(BE$4=Values!$K$2,IF($J34=1,Values!$D$5,""),IF($J34=2,Values!$D$5,""))</f>
        <v/>
      </c>
      <c r="BF34" s="39" t="str">
        <f>IF(BF$4=Values!$K$2,IF($J34=1,Values!$D$5,""),IF($J34=2,Values!$D$5,""))</f>
        <v/>
      </c>
      <c r="BG34" s="39" t="str">
        <f>IF(BG$4=Values!$K$2,IF($J34=1,Values!$D$5,""),IF($J34=2,Values!$D$5,""))</f>
        <v/>
      </c>
      <c r="BH34" s="39" t="str">
        <f>IF(BH$4=Values!$K$2,IF($J34=1,Values!$D$5,""),IF($J34=2,Values!$D$5,""))</f>
        <v/>
      </c>
      <c r="BI34" s="39" t="str">
        <f>IF(BI$4=Values!$K$2,IF($J34=1,Values!$D$5,""),IF($J34=2,Values!$D$5,""))</f>
        <v/>
      </c>
      <c r="BJ34" s="39" t="str">
        <f>IF(BJ$4=Values!$K$2,IF($J34=1,Values!$D$5,""),IF($J34=2,Values!$D$5,""))</f>
        <v/>
      </c>
      <c r="BK34" s="39" t="str">
        <f>IF(BK$4=Values!$K$2,IF($J34=1,Values!$D$5,""),IF($J34=2,Values!$D$5,""))</f>
        <v/>
      </c>
      <c r="BL34" s="39" t="str">
        <f>IF(BL$4=Values!$K$2,IF($J34=1,Values!$D$5,""),IF($J34=2,Values!$D$5,""))</f>
        <v/>
      </c>
      <c r="BM34" s="39" t="str">
        <f>IF(BM$4=Values!$K$2,IF($J34=1,Values!$D$5,""),IF($J34=2,Values!$D$5,""))</f>
        <v/>
      </c>
      <c r="BN34" s="39" t="str">
        <f>IF(BN$4=Values!$K$2,IF($J34=1,Values!$D$5,""),IF($J34=2,Values!$D$5,""))</f>
        <v/>
      </c>
      <c r="BO34" s="39" t="str">
        <f>IF(BO$4=Values!$K$2,IF($J34=1,Values!$D$5,""),IF($J34=2,Values!$D$5,""))</f>
        <v/>
      </c>
      <c r="BP34" s="39" t="str">
        <f>IF(BP$4=Values!$K$2,IF($J34=1,Values!$D$5,""),IF($J34=2,Values!$D$5,""))</f>
        <v/>
      </c>
      <c r="BQ34" s="39" t="str">
        <f>IF(BQ$4=Values!$K$2,IF($J34=1,Values!$D$5,""),IF($J34=2,Values!$D$5,""))</f>
        <v/>
      </c>
      <c r="BR34" s="39" t="str">
        <f>IF(BR$4=Values!$K$2,IF($J34=1,Values!$D$5,""),IF($J34=2,Values!$D$5,""))</f>
        <v/>
      </c>
      <c r="BS34" s="39" t="str">
        <f>IF(BS$4=Values!$K$2,IF($J34=1,Values!$D$5,""),IF($J34=2,Values!$D$5,""))</f>
        <v/>
      </c>
      <c r="BT34" s="39" t="str">
        <f>IF(BT$4=Values!$K$2,IF($J34=1,Values!$D$5,""),IF($J34=2,Values!$D$5,""))</f>
        <v/>
      </c>
      <c r="BU34" s="39" t="str">
        <f>IF(BU$4=Values!$K$2,IF($J34=1,Values!$D$5,""),IF($J34=2,Values!$D$5,""))</f>
        <v/>
      </c>
      <c r="BV34" s="39" t="str">
        <f>IF(BV$4=Values!$K$2,IF($J34=1,Values!$D$5,""),IF($J34=2,Values!$D$5,""))</f>
        <v/>
      </c>
      <c r="BW34" s="39" t="str">
        <f>IF(BW$4=Values!$K$2,IF($J34=1,Values!$D$5,""),IF($J34=2,Values!$D$5,""))</f>
        <v/>
      </c>
      <c r="BX34" s="39" t="str">
        <f>IF(BX$4=Values!$K$2,IF($J34=1,Values!$D$5,""),IF($J34=2,Values!$D$5,""))</f>
        <v/>
      </c>
      <c r="BY34" s="39" t="str">
        <f>IF(BY$4=Values!$K$2,IF($J34=1,Values!$D$5,""),IF($J34=2,Values!$D$5,""))</f>
        <v/>
      </c>
      <c r="BZ34" s="39" t="str">
        <f>IF(BZ$4=Values!$K$2,IF($J34=1,Values!$D$5,""),IF($J34=2,Values!$D$5,""))</f>
        <v/>
      </c>
      <c r="CA34" s="39" t="str">
        <f>IF(CA$4=Values!$K$2,IF($J34=1,Values!$D$5,""),IF($J34=2,Values!$D$5,""))</f>
        <v/>
      </c>
      <c r="CB34" s="39" t="str">
        <f>IF(CB$4=Values!$K$2,IF($J34=1,Values!$D$5,""),IF($J34=2,Values!$D$5,""))</f>
        <v/>
      </c>
      <c r="CC34" s="39" t="str">
        <f>IF(CC$4=Values!$K$2,IF($J34=1,Values!$D$5,""),IF($J34=2,Values!$D$5,""))</f>
        <v/>
      </c>
      <c r="CD34" s="39" t="str">
        <f>IF(CD$4=Values!$K$2,IF($J34=1,Values!$D$5,""),IF($J34=2,Values!$D$5,""))</f>
        <v/>
      </c>
      <c r="CE34" s="39" t="str">
        <f>IF(CE$4=Values!$K$2,IF($J34=1,Values!$D$5,""),IF($J34=2,Values!$D$5,""))</f>
        <v/>
      </c>
      <c r="CF34" s="39" t="str">
        <f>IF(CF$4=Values!$K$2,IF($J34=1,Values!$D$5,""),IF($J34=2,Values!$D$5,""))</f>
        <v/>
      </c>
      <c r="CG34" s="39" t="str">
        <f>IF(CG$4=Values!$K$2,IF($J34=1,Values!$D$5,""),IF($J34=2,Values!$D$5,""))</f>
        <v/>
      </c>
      <c r="CH34" s="39" t="str">
        <f>IF(CH$4=Values!$K$2,IF($J34=1,Values!$D$5,""),IF($J34=2,Values!$D$5,""))</f>
        <v/>
      </c>
      <c r="CI34" s="39" t="str">
        <f>IF(CI$4=Values!$K$2,IF($J34=1,Values!$D$5,""),IF($J34=2,Values!$D$5,""))</f>
        <v/>
      </c>
      <c r="CJ34" s="39" t="str">
        <f>IF(CJ$4=Values!$K$2,IF($J34=1,Values!$D$5,""),IF($J34=2,Values!$D$5,""))</f>
        <v/>
      </c>
      <c r="CK34" s="39" t="str">
        <f>IF(CK$4=Values!$K$2,IF($J34=1,Values!$D$5,""),IF($J34=2,Values!$D$5,""))</f>
        <v/>
      </c>
      <c r="CL34" s="39" t="str">
        <f>IF(CL$4=Values!$K$2,IF($J34=1,Values!$D$5,""),IF($J34=2,Values!$D$5,""))</f>
        <v/>
      </c>
      <c r="CM34" s="39" t="str">
        <f>IF(CM$4=Values!$K$2,IF($J34=1,Values!$D$5,""),IF($J34=2,Values!$D$5,""))</f>
        <v/>
      </c>
      <c r="CN34" s="39" t="str">
        <f>IF(CN$4=Values!$K$2,IF($J34=1,Values!$D$5,""),IF($J34=2,Values!$D$5,""))</f>
        <v/>
      </c>
      <c r="CO34" s="39" t="str">
        <f>IF(CO$4=Values!$K$2,IF($J34=1,Values!$D$5,""),IF($J34=2,Values!$D$5,""))</f>
        <v/>
      </c>
      <c r="CP34" s="39" t="str">
        <f>IF(CP$4=Values!$K$2,IF($J34=1,Values!$D$5,""),IF($J34=2,Values!$D$5,""))</f>
        <v/>
      </c>
      <c r="CQ34" s="39" t="str">
        <f>IF(CQ$4=Values!$K$2,IF($J34=1,Values!$D$5,""),IF($J34=2,Values!$D$5,""))</f>
        <v/>
      </c>
      <c r="CR34" s="39" t="str">
        <f>IF(CR$4=Values!$K$2,IF($J34=1,Values!$D$5,""),IF($J34=2,Values!$D$5,""))</f>
        <v/>
      </c>
      <c r="CS34" s="39" t="str">
        <f>IF(CS$4=Values!$K$2,IF($J34=1,Values!$D$5,""),IF($J34=2,Values!$D$5,""))</f>
        <v/>
      </c>
      <c r="CT34" s="39" t="str">
        <f>IF(CT$4=Values!$K$2,IF($J34=1,Values!$D$5,""),IF($J34=2,Values!$D$5,""))</f>
        <v/>
      </c>
      <c r="CU34" s="39" t="str">
        <f>IF(CU$4=Values!$K$2,IF($J34=1,Values!$D$5,""),IF($J34=2,Values!$D$5,""))</f>
        <v/>
      </c>
      <c r="CV34" s="39" t="str">
        <f>IF(CV$4=Values!$K$2,IF($J34=1,Values!$D$5,""),IF($J34=2,Values!$D$5,""))</f>
        <v/>
      </c>
      <c r="CW34" s="39" t="str">
        <f>IF(CW$4=Values!$K$2,IF($J34=1,Values!$D$5,""),IF($J34=2,Values!$D$5,""))</f>
        <v/>
      </c>
      <c r="CX34" s="39" t="str">
        <f>IF(CX$4=Values!$K$2,IF($J34=1,Values!$D$5,""),IF($J34=2,Values!$D$5,""))</f>
        <v/>
      </c>
      <c r="CY34" s="39" t="str">
        <f>IF(CY$4=Values!$K$2,IF($J34=1,Values!$D$5,""),IF($J34=2,Values!$D$5,""))</f>
        <v/>
      </c>
      <c r="CZ34" s="39" t="str">
        <f>IF(CZ$4=Values!$K$2,IF($J34=1,Values!$D$5,""),IF($J34=2,Values!$D$5,""))</f>
        <v/>
      </c>
      <c r="DA34" s="39" t="str">
        <f>IF(DA$4=Values!$K$2,IF($J34=1,Values!$D$5,""),IF($J34=2,Values!$D$5,""))</f>
        <v/>
      </c>
      <c r="DB34" s="39" t="str">
        <f>IF(DB$4=Values!$K$2,IF($J34=1,Values!$D$5,""),IF($J34=2,Values!$D$5,""))</f>
        <v/>
      </c>
      <c r="DC34" s="39" t="str">
        <f>IF(DC$4=Values!$K$2,IF($J34=1,Values!$D$5,""),IF($J34=2,Values!$D$5,""))</f>
        <v/>
      </c>
      <c r="DD34" s="39" t="str">
        <f>IF(DD$4=Values!$K$2,IF($J34=1,Values!$D$5,""),IF($J34=2,Values!$D$5,""))</f>
        <v/>
      </c>
      <c r="DE34" s="39" t="str">
        <f>IF(DE$4=Values!$K$2,IF($J34=1,Values!$D$5,""),IF($J34=2,Values!$D$5,""))</f>
        <v/>
      </c>
      <c r="DF34" s="39" t="str">
        <f>IF(DF$4=Values!$K$2,IF($J34=1,Values!$D$5,""),IF($J34=2,Values!$D$5,""))</f>
        <v/>
      </c>
      <c r="DG34" s="1"/>
    </row>
    <row r="35" spans="1:111" ht="47.25">
      <c r="A35" s="209"/>
      <c r="B35" s="210"/>
      <c r="C35" s="136" t="s">
        <v>508</v>
      </c>
      <c r="D35" s="138" t="s">
        <v>174</v>
      </c>
      <c r="E35" s="31" t="str">
        <f t="array" ref="E35">IF(COUNTBLANK(K35:DF35)=100,"",IF(COUNTIF(K35:DF35,Values!$D$5)=100-COUNTBLANK(K35:DF35),Values!$C$4,IF(SUMPRODUCT(IF(K35:DF35=Values!$D$4,1,0),IF($K$5:$DF$5=Values!$K$3,1,0))&gt;0,Values!$C$3,IF(SUMPRODUCT(IF(K35:DF35=Values!$D$4,1,0),IF($K$5:$DF$5=Values!$K$2,1,0))&gt;0,Values!$C$6,Values!$C$2))))</f>
        <v>NA</v>
      </c>
      <c r="F35" s="139" t="s">
        <v>4</v>
      </c>
      <c r="G35" s="142" t="s">
        <v>653</v>
      </c>
      <c r="H35" s="139" t="s">
        <v>3</v>
      </c>
      <c r="I35" s="12"/>
      <c r="J35" s="106">
        <v>1</v>
      </c>
      <c r="K35" s="39" t="str">
        <f>IF(K$4=Values!$K$2,IF($J35=1,Values!$D$5,""),IF($J35=2,Values!$D$5,""))</f>
        <v>NA</v>
      </c>
      <c r="L35" s="39" t="str">
        <f>IF(L$4=Values!$K$2,IF($J35=1,Values!$D$5,""),IF($J35=2,Values!$D$5,""))</f>
        <v/>
      </c>
      <c r="M35" s="39" t="str">
        <f>IF(M$4=Values!$K$2,IF($J35=1,Values!$D$5,""),IF($J35=2,Values!$D$5,""))</f>
        <v/>
      </c>
      <c r="N35" s="39" t="str">
        <f>IF(N$4=Values!$K$2,IF($J35=1,Values!$D$5,""),IF($J35=2,Values!$D$5,""))</f>
        <v/>
      </c>
      <c r="O35" s="39" t="str">
        <f>IF(O$4=Values!$K$2,IF($J35=1,Values!$D$5,""),IF($J35=2,Values!$D$5,""))</f>
        <v/>
      </c>
      <c r="P35" s="39" t="str">
        <f>IF(P$4=Values!$K$2,IF($J35=1,Values!$D$5,""),IF($J35=2,Values!$D$5,""))</f>
        <v/>
      </c>
      <c r="Q35" s="39" t="str">
        <f>IF(Q$4=Values!$K$2,IF($J35=1,Values!$D$5,""),IF($J35=2,Values!$D$5,""))</f>
        <v/>
      </c>
      <c r="R35" s="39" t="str">
        <f>IF(R$4=Values!$K$2,IF($J35=1,Values!$D$5,""),IF($J35=2,Values!$D$5,""))</f>
        <v/>
      </c>
      <c r="S35" s="39" t="str">
        <f>IF(S$4=Values!$K$2,IF($J35=1,Values!$D$5,""),IF($J35=2,Values!$D$5,""))</f>
        <v/>
      </c>
      <c r="T35" s="39" t="str">
        <f>IF(T$4=Values!$K$2,IF($J35=1,Values!$D$5,""),IF($J35=2,Values!$D$5,""))</f>
        <v/>
      </c>
      <c r="U35" s="39" t="str">
        <f>IF(U$4=Values!$K$2,IF($J35=1,Values!$D$5,""),IF($J35=2,Values!$D$5,""))</f>
        <v/>
      </c>
      <c r="V35" s="39" t="str">
        <f>IF(V$4=Values!$K$2,IF($J35=1,Values!$D$5,""),IF($J35=2,Values!$D$5,""))</f>
        <v/>
      </c>
      <c r="W35" s="39" t="str">
        <f>IF(W$4=Values!$K$2,IF($J35=1,Values!$D$5,""),IF($J35=2,Values!$D$5,""))</f>
        <v/>
      </c>
      <c r="X35" s="39" t="str">
        <f>IF(X$4=Values!$K$2,IF($J35=1,Values!$D$5,""),IF($J35=2,Values!$D$5,""))</f>
        <v/>
      </c>
      <c r="Y35" s="39" t="str">
        <f>IF(Y$4=Values!$K$2,IF($J35=1,Values!$D$5,""),IF($J35=2,Values!$D$5,""))</f>
        <v/>
      </c>
      <c r="Z35" s="39" t="str">
        <f>IF(Z$4=Values!$K$2,IF($J35=1,Values!$D$5,""),IF($J35=2,Values!$D$5,""))</f>
        <v/>
      </c>
      <c r="AA35" s="39" t="str">
        <f>IF(AA$4=Values!$K$2,IF($J35=1,Values!$D$5,""),IF($J35=2,Values!$D$5,""))</f>
        <v/>
      </c>
      <c r="AB35" s="39" t="str">
        <f>IF(AB$4=Values!$K$2,IF($J35=1,Values!$D$5,""),IF($J35=2,Values!$D$5,""))</f>
        <v/>
      </c>
      <c r="AC35" s="39" t="str">
        <f>IF(AC$4=Values!$K$2,IF($J35=1,Values!$D$5,""),IF($J35=2,Values!$D$5,""))</f>
        <v/>
      </c>
      <c r="AD35" s="39" t="str">
        <f>IF(AD$4=Values!$K$2,IF($J35=1,Values!$D$5,""),IF($J35=2,Values!$D$5,""))</f>
        <v/>
      </c>
      <c r="AE35" s="39" t="str">
        <f>IF(AE$4=Values!$K$2,IF($J35=1,Values!$D$5,""),IF($J35=2,Values!$D$5,""))</f>
        <v/>
      </c>
      <c r="AF35" s="39" t="str">
        <f>IF(AF$4=Values!$K$2,IF($J35=1,Values!$D$5,""),IF($J35=2,Values!$D$5,""))</f>
        <v/>
      </c>
      <c r="AG35" s="39" t="str">
        <f>IF(AG$4=Values!$K$2,IF($J35=1,Values!$D$5,""),IF($J35=2,Values!$D$5,""))</f>
        <v/>
      </c>
      <c r="AH35" s="39" t="str">
        <f>IF(AH$4=Values!$K$2,IF($J35=1,Values!$D$5,""),IF($J35=2,Values!$D$5,""))</f>
        <v/>
      </c>
      <c r="AI35" s="39" t="str">
        <f>IF(AI$4=Values!$K$2,IF($J35=1,Values!$D$5,""),IF($J35=2,Values!$D$5,""))</f>
        <v/>
      </c>
      <c r="AJ35" s="39" t="str">
        <f>IF(AJ$4=Values!$K$2,IF($J35=1,Values!$D$5,""),IF($J35=2,Values!$D$5,""))</f>
        <v/>
      </c>
      <c r="AK35" s="39" t="str">
        <f>IF(AK$4=Values!$K$2,IF($J35=1,Values!$D$5,""),IF($J35=2,Values!$D$5,""))</f>
        <v/>
      </c>
      <c r="AL35" s="39" t="str">
        <f>IF(AL$4=Values!$K$2,IF($J35=1,Values!$D$5,""),IF($J35=2,Values!$D$5,""))</f>
        <v/>
      </c>
      <c r="AM35" s="39" t="str">
        <f>IF(AM$4=Values!$K$2,IF($J35=1,Values!$D$5,""),IF($J35=2,Values!$D$5,""))</f>
        <v/>
      </c>
      <c r="AN35" s="39" t="str">
        <f>IF(AN$4=Values!$K$2,IF($J35=1,Values!$D$5,""),IF($J35=2,Values!$D$5,""))</f>
        <v/>
      </c>
      <c r="AO35" s="39" t="str">
        <f>IF(AO$4=Values!$K$2,IF($J35=1,Values!$D$5,""),IF($J35=2,Values!$D$5,""))</f>
        <v/>
      </c>
      <c r="AP35" s="39" t="str">
        <f>IF(AP$4=Values!$K$2,IF($J35=1,Values!$D$5,""),IF($J35=2,Values!$D$5,""))</f>
        <v/>
      </c>
      <c r="AQ35" s="39" t="str">
        <f>IF(AQ$4=Values!$K$2,IF($J35=1,Values!$D$5,""),IF($J35=2,Values!$D$5,""))</f>
        <v/>
      </c>
      <c r="AR35" s="39" t="str">
        <f>IF(AR$4=Values!$K$2,IF($J35=1,Values!$D$5,""),IF($J35=2,Values!$D$5,""))</f>
        <v/>
      </c>
      <c r="AS35" s="39" t="str">
        <f>IF(AS$4=Values!$K$2,IF($J35=1,Values!$D$5,""),IF($J35=2,Values!$D$5,""))</f>
        <v/>
      </c>
      <c r="AT35" s="39" t="str">
        <f>IF(AT$4=Values!$K$2,IF($J35=1,Values!$D$5,""),IF($J35=2,Values!$D$5,""))</f>
        <v/>
      </c>
      <c r="AU35" s="39" t="str">
        <f>IF(AU$4=Values!$K$2,IF($J35=1,Values!$D$5,""),IF($J35=2,Values!$D$5,""))</f>
        <v/>
      </c>
      <c r="AV35" s="39" t="str">
        <f>IF(AV$4=Values!$K$2,IF($J35=1,Values!$D$5,""),IF($J35=2,Values!$D$5,""))</f>
        <v/>
      </c>
      <c r="AW35" s="39" t="str">
        <f>IF(AW$4=Values!$K$2,IF($J35=1,Values!$D$5,""),IF($J35=2,Values!$D$5,""))</f>
        <v/>
      </c>
      <c r="AX35" s="39" t="str">
        <f>IF(AX$4=Values!$K$2,IF($J35=1,Values!$D$5,""),IF($J35=2,Values!$D$5,""))</f>
        <v/>
      </c>
      <c r="AY35" s="39" t="str">
        <f>IF(AY$4=Values!$K$2,IF($J35=1,Values!$D$5,""),IF($J35=2,Values!$D$5,""))</f>
        <v/>
      </c>
      <c r="AZ35" s="39" t="str">
        <f>IF(AZ$4=Values!$K$2,IF($J35=1,Values!$D$5,""),IF($J35=2,Values!$D$5,""))</f>
        <v/>
      </c>
      <c r="BA35" s="39" t="str">
        <f>IF(BA$4=Values!$K$2,IF($J35=1,Values!$D$5,""),IF($J35=2,Values!$D$5,""))</f>
        <v/>
      </c>
      <c r="BB35" s="39" t="str">
        <f>IF(BB$4=Values!$K$2,IF($J35=1,Values!$D$5,""),IF($J35=2,Values!$D$5,""))</f>
        <v/>
      </c>
      <c r="BC35" s="39" t="str">
        <f>IF(BC$4=Values!$K$2,IF($J35=1,Values!$D$5,""),IF($J35=2,Values!$D$5,""))</f>
        <v/>
      </c>
      <c r="BD35" s="39" t="str">
        <f>IF(BD$4=Values!$K$2,IF($J35=1,Values!$D$5,""),IF($J35=2,Values!$D$5,""))</f>
        <v/>
      </c>
      <c r="BE35" s="39" t="str">
        <f>IF(BE$4=Values!$K$2,IF($J35=1,Values!$D$5,""),IF($J35=2,Values!$D$5,""))</f>
        <v/>
      </c>
      <c r="BF35" s="39" t="str">
        <f>IF(BF$4=Values!$K$2,IF($J35=1,Values!$D$5,""),IF($J35=2,Values!$D$5,""))</f>
        <v/>
      </c>
      <c r="BG35" s="39" t="str">
        <f>IF(BG$4=Values!$K$2,IF($J35=1,Values!$D$5,""),IF($J35=2,Values!$D$5,""))</f>
        <v/>
      </c>
      <c r="BH35" s="39" t="str">
        <f>IF(BH$4=Values!$K$2,IF($J35=1,Values!$D$5,""),IF($J35=2,Values!$D$5,""))</f>
        <v/>
      </c>
      <c r="BI35" s="39" t="str">
        <f>IF(BI$4=Values!$K$2,IF($J35=1,Values!$D$5,""),IF($J35=2,Values!$D$5,""))</f>
        <v/>
      </c>
      <c r="BJ35" s="39" t="str">
        <f>IF(BJ$4=Values!$K$2,IF($J35=1,Values!$D$5,""),IF($J35=2,Values!$D$5,""))</f>
        <v/>
      </c>
      <c r="BK35" s="39" t="str">
        <f>IF(BK$4=Values!$K$2,IF($J35=1,Values!$D$5,""),IF($J35=2,Values!$D$5,""))</f>
        <v/>
      </c>
      <c r="BL35" s="39" t="str">
        <f>IF(BL$4=Values!$K$2,IF($J35=1,Values!$D$5,""),IF($J35=2,Values!$D$5,""))</f>
        <v/>
      </c>
      <c r="BM35" s="39" t="str">
        <f>IF(BM$4=Values!$K$2,IF($J35=1,Values!$D$5,""),IF($J35=2,Values!$D$5,""))</f>
        <v/>
      </c>
      <c r="BN35" s="39" t="str">
        <f>IF(BN$4=Values!$K$2,IF($J35=1,Values!$D$5,""),IF($J35=2,Values!$D$5,""))</f>
        <v/>
      </c>
      <c r="BO35" s="39" t="str">
        <f>IF(BO$4=Values!$K$2,IF($J35=1,Values!$D$5,""),IF($J35=2,Values!$D$5,""))</f>
        <v/>
      </c>
      <c r="BP35" s="39" t="str">
        <f>IF(BP$4=Values!$K$2,IF($J35=1,Values!$D$5,""),IF($J35=2,Values!$D$5,""))</f>
        <v/>
      </c>
      <c r="BQ35" s="39" t="str">
        <f>IF(BQ$4=Values!$K$2,IF($J35=1,Values!$D$5,""),IF($J35=2,Values!$D$5,""))</f>
        <v/>
      </c>
      <c r="BR35" s="39" t="str">
        <f>IF(BR$4=Values!$K$2,IF($J35=1,Values!$D$5,""),IF($J35=2,Values!$D$5,""))</f>
        <v/>
      </c>
      <c r="BS35" s="39" t="str">
        <f>IF(BS$4=Values!$K$2,IF($J35=1,Values!$D$5,""),IF($J35=2,Values!$D$5,""))</f>
        <v/>
      </c>
      <c r="BT35" s="39" t="str">
        <f>IF(BT$4=Values!$K$2,IF($J35=1,Values!$D$5,""),IF($J35=2,Values!$D$5,""))</f>
        <v/>
      </c>
      <c r="BU35" s="39" t="str">
        <f>IF(BU$4=Values!$K$2,IF($J35=1,Values!$D$5,""),IF($J35=2,Values!$D$5,""))</f>
        <v/>
      </c>
      <c r="BV35" s="39" t="str">
        <f>IF(BV$4=Values!$K$2,IF($J35=1,Values!$D$5,""),IF($J35=2,Values!$D$5,""))</f>
        <v/>
      </c>
      <c r="BW35" s="39" t="str">
        <f>IF(BW$4=Values!$K$2,IF($J35=1,Values!$D$5,""),IF($J35=2,Values!$D$5,""))</f>
        <v/>
      </c>
      <c r="BX35" s="39" t="str">
        <f>IF(BX$4=Values!$K$2,IF($J35=1,Values!$D$5,""),IF($J35=2,Values!$D$5,""))</f>
        <v/>
      </c>
      <c r="BY35" s="39" t="str">
        <f>IF(BY$4=Values!$K$2,IF($J35=1,Values!$D$5,""),IF($J35=2,Values!$D$5,""))</f>
        <v/>
      </c>
      <c r="BZ35" s="39" t="str">
        <f>IF(BZ$4=Values!$K$2,IF($J35=1,Values!$D$5,""),IF($J35=2,Values!$D$5,""))</f>
        <v/>
      </c>
      <c r="CA35" s="39" t="str">
        <f>IF(CA$4=Values!$K$2,IF($J35=1,Values!$D$5,""),IF($J35=2,Values!$D$5,""))</f>
        <v/>
      </c>
      <c r="CB35" s="39" t="str">
        <f>IF(CB$4=Values!$K$2,IF($J35=1,Values!$D$5,""),IF($J35=2,Values!$D$5,""))</f>
        <v/>
      </c>
      <c r="CC35" s="39" t="str">
        <f>IF(CC$4=Values!$K$2,IF($J35=1,Values!$D$5,""),IF($J35=2,Values!$D$5,""))</f>
        <v/>
      </c>
      <c r="CD35" s="39" t="str">
        <f>IF(CD$4=Values!$K$2,IF($J35=1,Values!$D$5,""),IF($J35=2,Values!$D$5,""))</f>
        <v/>
      </c>
      <c r="CE35" s="39" t="str">
        <f>IF(CE$4=Values!$K$2,IF($J35=1,Values!$D$5,""),IF($J35=2,Values!$D$5,""))</f>
        <v/>
      </c>
      <c r="CF35" s="39" t="str">
        <f>IF(CF$4=Values!$K$2,IF($J35=1,Values!$D$5,""),IF($J35=2,Values!$D$5,""))</f>
        <v/>
      </c>
      <c r="CG35" s="39" t="str">
        <f>IF(CG$4=Values!$K$2,IF($J35=1,Values!$D$5,""),IF($J35=2,Values!$D$5,""))</f>
        <v/>
      </c>
      <c r="CH35" s="39" t="str">
        <f>IF(CH$4=Values!$K$2,IF($J35=1,Values!$D$5,""),IF($J35=2,Values!$D$5,""))</f>
        <v/>
      </c>
      <c r="CI35" s="39" t="str">
        <f>IF(CI$4=Values!$K$2,IF($J35=1,Values!$D$5,""),IF($J35=2,Values!$D$5,""))</f>
        <v/>
      </c>
      <c r="CJ35" s="39" t="str">
        <f>IF(CJ$4=Values!$K$2,IF($J35=1,Values!$D$5,""),IF($J35=2,Values!$D$5,""))</f>
        <v/>
      </c>
      <c r="CK35" s="39" t="str">
        <f>IF(CK$4=Values!$K$2,IF($J35=1,Values!$D$5,""),IF($J35=2,Values!$D$5,""))</f>
        <v/>
      </c>
      <c r="CL35" s="39" t="str">
        <f>IF(CL$4=Values!$K$2,IF($J35=1,Values!$D$5,""),IF($J35=2,Values!$D$5,""))</f>
        <v/>
      </c>
      <c r="CM35" s="39" t="str">
        <f>IF(CM$4=Values!$K$2,IF($J35=1,Values!$D$5,""),IF($J35=2,Values!$D$5,""))</f>
        <v/>
      </c>
      <c r="CN35" s="39" t="str">
        <f>IF(CN$4=Values!$K$2,IF($J35=1,Values!$D$5,""),IF($J35=2,Values!$D$5,""))</f>
        <v/>
      </c>
      <c r="CO35" s="39" t="str">
        <f>IF(CO$4=Values!$K$2,IF($J35=1,Values!$D$5,""),IF($J35=2,Values!$D$5,""))</f>
        <v/>
      </c>
      <c r="CP35" s="39" t="str">
        <f>IF(CP$4=Values!$K$2,IF($J35=1,Values!$D$5,""),IF($J35=2,Values!$D$5,""))</f>
        <v/>
      </c>
      <c r="CQ35" s="39" t="str">
        <f>IF(CQ$4=Values!$K$2,IF($J35=1,Values!$D$5,""),IF($J35=2,Values!$D$5,""))</f>
        <v/>
      </c>
      <c r="CR35" s="39" t="str">
        <f>IF(CR$4=Values!$K$2,IF($J35=1,Values!$D$5,""),IF($J35=2,Values!$D$5,""))</f>
        <v/>
      </c>
      <c r="CS35" s="39" t="str">
        <f>IF(CS$4=Values!$K$2,IF($J35=1,Values!$D$5,""),IF($J35=2,Values!$D$5,""))</f>
        <v/>
      </c>
      <c r="CT35" s="39" t="str">
        <f>IF(CT$4=Values!$K$2,IF($J35=1,Values!$D$5,""),IF($J35=2,Values!$D$5,""))</f>
        <v/>
      </c>
      <c r="CU35" s="39" t="str">
        <f>IF(CU$4=Values!$K$2,IF($J35=1,Values!$D$5,""),IF($J35=2,Values!$D$5,""))</f>
        <v/>
      </c>
      <c r="CV35" s="39" t="str">
        <f>IF(CV$4=Values!$K$2,IF($J35=1,Values!$D$5,""),IF($J35=2,Values!$D$5,""))</f>
        <v/>
      </c>
      <c r="CW35" s="39" t="str">
        <f>IF(CW$4=Values!$K$2,IF($J35=1,Values!$D$5,""),IF($J35=2,Values!$D$5,""))</f>
        <v/>
      </c>
      <c r="CX35" s="39" t="str">
        <f>IF(CX$4=Values!$K$2,IF($J35=1,Values!$D$5,""),IF($J35=2,Values!$D$5,""))</f>
        <v/>
      </c>
      <c r="CY35" s="39" t="str">
        <f>IF(CY$4=Values!$K$2,IF($J35=1,Values!$D$5,""),IF($J35=2,Values!$D$5,""))</f>
        <v/>
      </c>
      <c r="CZ35" s="39" t="str">
        <f>IF(CZ$4=Values!$K$2,IF($J35=1,Values!$D$5,""),IF($J35=2,Values!$D$5,""))</f>
        <v/>
      </c>
      <c r="DA35" s="39" t="str">
        <f>IF(DA$4=Values!$K$2,IF($J35=1,Values!$D$5,""),IF($J35=2,Values!$D$5,""))</f>
        <v/>
      </c>
      <c r="DB35" s="39" t="str">
        <f>IF(DB$4=Values!$K$2,IF($J35=1,Values!$D$5,""),IF($J35=2,Values!$D$5,""))</f>
        <v/>
      </c>
      <c r="DC35" s="39" t="str">
        <f>IF(DC$4=Values!$K$2,IF($J35=1,Values!$D$5,""),IF($J35=2,Values!$D$5,""))</f>
        <v/>
      </c>
      <c r="DD35" s="39" t="str">
        <f>IF(DD$4=Values!$K$2,IF($J35=1,Values!$D$5,""),IF($J35=2,Values!$D$5,""))</f>
        <v/>
      </c>
      <c r="DE35" s="39" t="str">
        <f>IF(DE$4=Values!$K$2,IF($J35=1,Values!$D$5,""),IF($J35=2,Values!$D$5,""))</f>
        <v/>
      </c>
      <c r="DF35" s="39" t="str">
        <f>IF(DF$4=Values!$K$2,IF($J35=1,Values!$D$5,""),IF($J35=2,Values!$D$5,""))</f>
        <v/>
      </c>
      <c r="DG35" s="1"/>
    </row>
    <row r="36" spans="1:111" ht="47.25">
      <c r="A36" s="209"/>
      <c r="B36" s="205" t="s">
        <v>350</v>
      </c>
      <c r="C36" s="136" t="s">
        <v>509</v>
      </c>
      <c r="D36" s="138" t="s">
        <v>417</v>
      </c>
      <c r="E36" s="31" t="str">
        <f t="array" ref="E36">IF(COUNTBLANK(K36:DF36)=100,"",IF(COUNTIF(K36:DF36,Values!$D$5)=100-COUNTBLANK(K36:DF36),Values!$C$4,IF(SUMPRODUCT(IF(K36:DF36=Values!$D$4,1,0),IF($K$5:$DF$5=Values!$K$3,1,0))&gt;0,Values!$C$3,IF(SUMPRODUCT(IF(K36:DF36=Values!$D$4,1,0),IF($K$5:$DF$5=Values!$K$2,1,0))&gt;0,Values!$C$6,Values!$C$2))))</f>
        <v>NA</v>
      </c>
      <c r="F36" s="139" t="s">
        <v>3</v>
      </c>
      <c r="G36" s="139" t="s">
        <v>3</v>
      </c>
      <c r="H36" s="139" t="s">
        <v>3</v>
      </c>
      <c r="I36" s="12"/>
      <c r="J36" s="106">
        <v>1</v>
      </c>
      <c r="K36" s="39" t="str">
        <f>IF(K$4=Values!$K$2,IF($J36=1,Values!$D$5,""),IF($J36=2,Values!$D$5,""))</f>
        <v>NA</v>
      </c>
      <c r="L36" s="39" t="str">
        <f>IF(L$4=Values!$K$2,IF($J36=1,Values!$D$5,""),IF($J36=2,Values!$D$5,""))</f>
        <v/>
      </c>
      <c r="M36" s="39" t="str">
        <f>IF(M$4=Values!$K$2,IF($J36=1,Values!$D$5,""),IF($J36=2,Values!$D$5,""))</f>
        <v/>
      </c>
      <c r="N36" s="39" t="str">
        <f>IF(N$4=Values!$K$2,IF($J36=1,Values!$D$5,""),IF($J36=2,Values!$D$5,""))</f>
        <v/>
      </c>
      <c r="O36" s="39" t="str">
        <f>IF(O$4=Values!$K$2,IF($J36=1,Values!$D$5,""),IF($J36=2,Values!$D$5,""))</f>
        <v/>
      </c>
      <c r="P36" s="39" t="str">
        <f>IF(P$4=Values!$K$2,IF($J36=1,Values!$D$5,""),IF($J36=2,Values!$D$5,""))</f>
        <v/>
      </c>
      <c r="Q36" s="39" t="str">
        <f>IF(Q$4=Values!$K$2,IF($J36=1,Values!$D$5,""),IF($J36=2,Values!$D$5,""))</f>
        <v/>
      </c>
      <c r="R36" s="39" t="str">
        <f>IF(R$4=Values!$K$2,IF($J36=1,Values!$D$5,""),IF($J36=2,Values!$D$5,""))</f>
        <v/>
      </c>
      <c r="S36" s="39" t="str">
        <f>IF(S$4=Values!$K$2,IF($J36=1,Values!$D$5,""),IF($J36=2,Values!$D$5,""))</f>
        <v/>
      </c>
      <c r="T36" s="39" t="str">
        <f>IF(T$4=Values!$K$2,IF($J36=1,Values!$D$5,""),IF($J36=2,Values!$D$5,""))</f>
        <v/>
      </c>
      <c r="U36" s="39" t="str">
        <f>IF(U$4=Values!$K$2,IF($J36=1,Values!$D$5,""),IF($J36=2,Values!$D$5,""))</f>
        <v/>
      </c>
      <c r="V36" s="39" t="str">
        <f>IF(V$4=Values!$K$2,IF($J36=1,Values!$D$5,""),IF($J36=2,Values!$D$5,""))</f>
        <v/>
      </c>
      <c r="W36" s="39" t="str">
        <f>IF(W$4=Values!$K$2,IF($J36=1,Values!$D$5,""),IF($J36=2,Values!$D$5,""))</f>
        <v/>
      </c>
      <c r="X36" s="39" t="str">
        <f>IF(X$4=Values!$K$2,IF($J36=1,Values!$D$5,""),IF($J36=2,Values!$D$5,""))</f>
        <v/>
      </c>
      <c r="Y36" s="39" t="str">
        <f>IF(Y$4=Values!$K$2,IF($J36=1,Values!$D$5,""),IF($J36=2,Values!$D$5,""))</f>
        <v/>
      </c>
      <c r="Z36" s="39" t="str">
        <f>IF(Z$4=Values!$K$2,IF($J36=1,Values!$D$5,""),IF($J36=2,Values!$D$5,""))</f>
        <v/>
      </c>
      <c r="AA36" s="39" t="str">
        <f>IF(AA$4=Values!$K$2,IF($J36=1,Values!$D$5,""),IF($J36=2,Values!$D$5,""))</f>
        <v/>
      </c>
      <c r="AB36" s="39" t="str">
        <f>IF(AB$4=Values!$K$2,IF($J36=1,Values!$D$5,""),IF($J36=2,Values!$D$5,""))</f>
        <v/>
      </c>
      <c r="AC36" s="39" t="str">
        <f>IF(AC$4=Values!$K$2,IF($J36=1,Values!$D$5,""),IF($J36=2,Values!$D$5,""))</f>
        <v/>
      </c>
      <c r="AD36" s="39" t="str">
        <f>IF(AD$4=Values!$K$2,IF($J36=1,Values!$D$5,""),IF($J36=2,Values!$D$5,""))</f>
        <v/>
      </c>
      <c r="AE36" s="39" t="str">
        <f>IF(AE$4=Values!$K$2,IF($J36=1,Values!$D$5,""),IF($J36=2,Values!$D$5,""))</f>
        <v/>
      </c>
      <c r="AF36" s="39" t="str">
        <f>IF(AF$4=Values!$K$2,IF($J36=1,Values!$D$5,""),IF($J36=2,Values!$D$5,""))</f>
        <v/>
      </c>
      <c r="AG36" s="39" t="str">
        <f>IF(AG$4=Values!$K$2,IF($J36=1,Values!$D$5,""),IF($J36=2,Values!$D$5,""))</f>
        <v/>
      </c>
      <c r="AH36" s="39" t="str">
        <f>IF(AH$4=Values!$K$2,IF($J36=1,Values!$D$5,""),IF($J36=2,Values!$D$5,""))</f>
        <v/>
      </c>
      <c r="AI36" s="39" t="str">
        <f>IF(AI$4=Values!$K$2,IF($J36=1,Values!$D$5,""),IF($J36=2,Values!$D$5,""))</f>
        <v/>
      </c>
      <c r="AJ36" s="39" t="str">
        <f>IF(AJ$4=Values!$K$2,IF($J36=1,Values!$D$5,""),IF($J36=2,Values!$D$5,""))</f>
        <v/>
      </c>
      <c r="AK36" s="39" t="str">
        <f>IF(AK$4=Values!$K$2,IF($J36=1,Values!$D$5,""),IF($J36=2,Values!$D$5,""))</f>
        <v/>
      </c>
      <c r="AL36" s="39" t="str">
        <f>IF(AL$4=Values!$K$2,IF($J36=1,Values!$D$5,""),IF($J36=2,Values!$D$5,""))</f>
        <v/>
      </c>
      <c r="AM36" s="39" t="str">
        <f>IF(AM$4=Values!$K$2,IF($J36=1,Values!$D$5,""),IF($J36=2,Values!$D$5,""))</f>
        <v/>
      </c>
      <c r="AN36" s="39" t="str">
        <f>IF(AN$4=Values!$K$2,IF($J36=1,Values!$D$5,""),IF($J36=2,Values!$D$5,""))</f>
        <v/>
      </c>
      <c r="AO36" s="39" t="str">
        <f>IF(AO$4=Values!$K$2,IF($J36=1,Values!$D$5,""),IF($J36=2,Values!$D$5,""))</f>
        <v/>
      </c>
      <c r="AP36" s="39" t="str">
        <f>IF(AP$4=Values!$K$2,IF($J36=1,Values!$D$5,""),IF($J36=2,Values!$D$5,""))</f>
        <v/>
      </c>
      <c r="AQ36" s="39" t="str">
        <f>IF(AQ$4=Values!$K$2,IF($J36=1,Values!$D$5,""),IF($J36=2,Values!$D$5,""))</f>
        <v/>
      </c>
      <c r="AR36" s="39" t="str">
        <f>IF(AR$4=Values!$K$2,IF($J36=1,Values!$D$5,""),IF($J36=2,Values!$D$5,""))</f>
        <v/>
      </c>
      <c r="AS36" s="39" t="str">
        <f>IF(AS$4=Values!$K$2,IF($J36=1,Values!$D$5,""),IF($J36=2,Values!$D$5,""))</f>
        <v/>
      </c>
      <c r="AT36" s="39" t="str">
        <f>IF(AT$4=Values!$K$2,IF($J36=1,Values!$D$5,""),IF($J36=2,Values!$D$5,""))</f>
        <v/>
      </c>
      <c r="AU36" s="39" t="str">
        <f>IF(AU$4=Values!$K$2,IF($J36=1,Values!$D$5,""),IF($J36=2,Values!$D$5,""))</f>
        <v/>
      </c>
      <c r="AV36" s="39" t="str">
        <f>IF(AV$4=Values!$K$2,IF($J36=1,Values!$D$5,""),IF($J36=2,Values!$D$5,""))</f>
        <v/>
      </c>
      <c r="AW36" s="39" t="str">
        <f>IF(AW$4=Values!$K$2,IF($J36=1,Values!$D$5,""),IF($J36=2,Values!$D$5,""))</f>
        <v/>
      </c>
      <c r="AX36" s="39" t="str">
        <f>IF(AX$4=Values!$K$2,IF($J36=1,Values!$D$5,""),IF($J36=2,Values!$D$5,""))</f>
        <v/>
      </c>
      <c r="AY36" s="39" t="str">
        <f>IF(AY$4=Values!$K$2,IF($J36=1,Values!$D$5,""),IF($J36=2,Values!$D$5,""))</f>
        <v/>
      </c>
      <c r="AZ36" s="39" t="str">
        <f>IF(AZ$4=Values!$K$2,IF($J36=1,Values!$D$5,""),IF($J36=2,Values!$D$5,""))</f>
        <v/>
      </c>
      <c r="BA36" s="39" t="str">
        <f>IF(BA$4=Values!$K$2,IF($J36=1,Values!$D$5,""),IF($J36=2,Values!$D$5,""))</f>
        <v/>
      </c>
      <c r="BB36" s="39" t="str">
        <f>IF(BB$4=Values!$K$2,IF($J36=1,Values!$D$5,""),IF($J36=2,Values!$D$5,""))</f>
        <v/>
      </c>
      <c r="BC36" s="39" t="str">
        <f>IF(BC$4=Values!$K$2,IF($J36=1,Values!$D$5,""),IF($J36=2,Values!$D$5,""))</f>
        <v/>
      </c>
      <c r="BD36" s="39" t="str">
        <f>IF(BD$4=Values!$K$2,IF($J36=1,Values!$D$5,""),IF($J36=2,Values!$D$5,""))</f>
        <v/>
      </c>
      <c r="BE36" s="39" t="str">
        <f>IF(BE$4=Values!$K$2,IF($J36=1,Values!$D$5,""),IF($J36=2,Values!$D$5,""))</f>
        <v/>
      </c>
      <c r="BF36" s="39" t="str">
        <f>IF(BF$4=Values!$K$2,IF($J36=1,Values!$D$5,""),IF($J36=2,Values!$D$5,""))</f>
        <v/>
      </c>
      <c r="BG36" s="39" t="str">
        <f>IF(BG$4=Values!$K$2,IF($J36=1,Values!$D$5,""),IF($J36=2,Values!$D$5,""))</f>
        <v/>
      </c>
      <c r="BH36" s="39" t="str">
        <f>IF(BH$4=Values!$K$2,IF($J36=1,Values!$D$5,""),IF($J36=2,Values!$D$5,""))</f>
        <v/>
      </c>
      <c r="BI36" s="39" t="str">
        <f>IF(BI$4=Values!$K$2,IF($J36=1,Values!$D$5,""),IF($J36=2,Values!$D$5,""))</f>
        <v/>
      </c>
      <c r="BJ36" s="39" t="str">
        <f>IF(BJ$4=Values!$K$2,IF($J36=1,Values!$D$5,""),IF($J36=2,Values!$D$5,""))</f>
        <v/>
      </c>
      <c r="BK36" s="39" t="str">
        <f>IF(BK$4=Values!$K$2,IF($J36=1,Values!$D$5,""),IF($J36=2,Values!$D$5,""))</f>
        <v/>
      </c>
      <c r="BL36" s="39" t="str">
        <f>IF(BL$4=Values!$K$2,IF($J36=1,Values!$D$5,""),IF($J36=2,Values!$D$5,""))</f>
        <v/>
      </c>
      <c r="BM36" s="39" t="str">
        <f>IF(BM$4=Values!$K$2,IF($J36=1,Values!$D$5,""),IF($J36=2,Values!$D$5,""))</f>
        <v/>
      </c>
      <c r="BN36" s="39" t="str">
        <f>IF(BN$4=Values!$K$2,IF($J36=1,Values!$D$5,""),IF($J36=2,Values!$D$5,""))</f>
        <v/>
      </c>
      <c r="BO36" s="39" t="str">
        <f>IF(BO$4=Values!$K$2,IF($J36=1,Values!$D$5,""),IF($J36=2,Values!$D$5,""))</f>
        <v/>
      </c>
      <c r="BP36" s="39" t="str">
        <f>IF(BP$4=Values!$K$2,IF($J36=1,Values!$D$5,""),IF($J36=2,Values!$D$5,""))</f>
        <v/>
      </c>
      <c r="BQ36" s="39" t="str">
        <f>IF(BQ$4=Values!$K$2,IF($J36=1,Values!$D$5,""),IF($J36=2,Values!$D$5,""))</f>
        <v/>
      </c>
      <c r="BR36" s="39" t="str">
        <f>IF(BR$4=Values!$K$2,IF($J36=1,Values!$D$5,""),IF($J36=2,Values!$D$5,""))</f>
        <v/>
      </c>
      <c r="BS36" s="39" t="str">
        <f>IF(BS$4=Values!$K$2,IF($J36=1,Values!$D$5,""),IF($J36=2,Values!$D$5,""))</f>
        <v/>
      </c>
      <c r="BT36" s="39" t="str">
        <f>IF(BT$4=Values!$K$2,IF($J36=1,Values!$D$5,""),IF($J36=2,Values!$D$5,""))</f>
        <v/>
      </c>
      <c r="BU36" s="39" t="str">
        <f>IF(BU$4=Values!$K$2,IF($J36=1,Values!$D$5,""),IF($J36=2,Values!$D$5,""))</f>
        <v/>
      </c>
      <c r="BV36" s="39" t="str">
        <f>IF(BV$4=Values!$K$2,IF($J36=1,Values!$D$5,""),IF($J36=2,Values!$D$5,""))</f>
        <v/>
      </c>
      <c r="BW36" s="39" t="str">
        <f>IF(BW$4=Values!$K$2,IF($J36=1,Values!$D$5,""),IF($J36=2,Values!$D$5,""))</f>
        <v/>
      </c>
      <c r="BX36" s="39" t="str">
        <f>IF(BX$4=Values!$K$2,IF($J36=1,Values!$D$5,""),IF($J36=2,Values!$D$5,""))</f>
        <v/>
      </c>
      <c r="BY36" s="39" t="str">
        <f>IF(BY$4=Values!$K$2,IF($J36=1,Values!$D$5,""),IF($J36=2,Values!$D$5,""))</f>
        <v/>
      </c>
      <c r="BZ36" s="39" t="str">
        <f>IF(BZ$4=Values!$K$2,IF($J36=1,Values!$D$5,""),IF($J36=2,Values!$D$5,""))</f>
        <v/>
      </c>
      <c r="CA36" s="39" t="str">
        <f>IF(CA$4=Values!$K$2,IF($J36=1,Values!$D$5,""),IF($J36=2,Values!$D$5,""))</f>
        <v/>
      </c>
      <c r="CB36" s="39" t="str">
        <f>IF(CB$4=Values!$K$2,IF($J36=1,Values!$D$5,""),IF($J36=2,Values!$D$5,""))</f>
        <v/>
      </c>
      <c r="CC36" s="39" t="str">
        <f>IF(CC$4=Values!$K$2,IF($J36=1,Values!$D$5,""),IF($J36=2,Values!$D$5,""))</f>
        <v/>
      </c>
      <c r="CD36" s="39" t="str">
        <f>IF(CD$4=Values!$K$2,IF($J36=1,Values!$D$5,""),IF($J36=2,Values!$D$5,""))</f>
        <v/>
      </c>
      <c r="CE36" s="39" t="str">
        <f>IF(CE$4=Values!$K$2,IF($J36=1,Values!$D$5,""),IF($J36=2,Values!$D$5,""))</f>
        <v/>
      </c>
      <c r="CF36" s="39" t="str">
        <f>IF(CF$4=Values!$K$2,IF($J36=1,Values!$D$5,""),IF($J36=2,Values!$D$5,""))</f>
        <v/>
      </c>
      <c r="CG36" s="39" t="str">
        <f>IF(CG$4=Values!$K$2,IF($J36=1,Values!$D$5,""),IF($J36=2,Values!$D$5,""))</f>
        <v/>
      </c>
      <c r="CH36" s="39" t="str">
        <f>IF(CH$4=Values!$K$2,IF($J36=1,Values!$D$5,""),IF($J36=2,Values!$D$5,""))</f>
        <v/>
      </c>
      <c r="CI36" s="39" t="str">
        <f>IF(CI$4=Values!$K$2,IF($J36=1,Values!$D$5,""),IF($J36=2,Values!$D$5,""))</f>
        <v/>
      </c>
      <c r="CJ36" s="39" t="str">
        <f>IF(CJ$4=Values!$K$2,IF($J36=1,Values!$D$5,""),IF($J36=2,Values!$D$5,""))</f>
        <v/>
      </c>
      <c r="CK36" s="39" t="str">
        <f>IF(CK$4=Values!$K$2,IF($J36=1,Values!$D$5,""),IF($J36=2,Values!$D$5,""))</f>
        <v/>
      </c>
      <c r="CL36" s="39" t="str">
        <f>IF(CL$4=Values!$K$2,IF($J36=1,Values!$D$5,""),IF($J36=2,Values!$D$5,""))</f>
        <v/>
      </c>
      <c r="CM36" s="39" t="str">
        <f>IF(CM$4=Values!$K$2,IF($J36=1,Values!$D$5,""),IF($J36=2,Values!$D$5,""))</f>
        <v/>
      </c>
      <c r="CN36" s="39" t="str">
        <f>IF(CN$4=Values!$K$2,IF($J36=1,Values!$D$5,""),IF($J36=2,Values!$D$5,""))</f>
        <v/>
      </c>
      <c r="CO36" s="39" t="str">
        <f>IF(CO$4=Values!$K$2,IF($J36=1,Values!$D$5,""),IF($J36=2,Values!$D$5,""))</f>
        <v/>
      </c>
      <c r="CP36" s="39" t="str">
        <f>IF(CP$4=Values!$K$2,IF($J36=1,Values!$D$5,""),IF($J36=2,Values!$D$5,""))</f>
        <v/>
      </c>
      <c r="CQ36" s="39" t="str">
        <f>IF(CQ$4=Values!$K$2,IF($J36=1,Values!$D$5,""),IF($J36=2,Values!$D$5,""))</f>
        <v/>
      </c>
      <c r="CR36" s="39" t="str">
        <f>IF(CR$4=Values!$K$2,IF($J36=1,Values!$D$5,""),IF($J36=2,Values!$D$5,""))</f>
        <v/>
      </c>
      <c r="CS36" s="39" t="str">
        <f>IF(CS$4=Values!$K$2,IF($J36=1,Values!$D$5,""),IF($J36=2,Values!$D$5,""))</f>
        <v/>
      </c>
      <c r="CT36" s="39" t="str">
        <f>IF(CT$4=Values!$K$2,IF($J36=1,Values!$D$5,""),IF($J36=2,Values!$D$5,""))</f>
        <v/>
      </c>
      <c r="CU36" s="39" t="str">
        <f>IF(CU$4=Values!$K$2,IF($J36=1,Values!$D$5,""),IF($J36=2,Values!$D$5,""))</f>
        <v/>
      </c>
      <c r="CV36" s="39" t="str">
        <f>IF(CV$4=Values!$K$2,IF($J36=1,Values!$D$5,""),IF($J36=2,Values!$D$5,""))</f>
        <v/>
      </c>
      <c r="CW36" s="39" t="str">
        <f>IF(CW$4=Values!$K$2,IF($J36=1,Values!$D$5,""),IF($J36=2,Values!$D$5,""))</f>
        <v/>
      </c>
      <c r="CX36" s="39" t="str">
        <f>IF(CX$4=Values!$K$2,IF($J36=1,Values!$D$5,""),IF($J36=2,Values!$D$5,""))</f>
        <v/>
      </c>
      <c r="CY36" s="39" t="str">
        <f>IF(CY$4=Values!$K$2,IF($J36=1,Values!$D$5,""),IF($J36=2,Values!$D$5,""))</f>
        <v/>
      </c>
      <c r="CZ36" s="39" t="str">
        <f>IF(CZ$4=Values!$K$2,IF($J36=1,Values!$D$5,""),IF($J36=2,Values!$D$5,""))</f>
        <v/>
      </c>
      <c r="DA36" s="39" t="str">
        <f>IF(DA$4=Values!$K$2,IF($J36=1,Values!$D$5,""),IF($J36=2,Values!$D$5,""))</f>
        <v/>
      </c>
      <c r="DB36" s="39" t="str">
        <f>IF(DB$4=Values!$K$2,IF($J36=1,Values!$D$5,""),IF($J36=2,Values!$D$5,""))</f>
        <v/>
      </c>
      <c r="DC36" s="39" t="str">
        <f>IF(DC$4=Values!$K$2,IF($J36=1,Values!$D$5,""),IF($J36=2,Values!$D$5,""))</f>
        <v/>
      </c>
      <c r="DD36" s="39" t="str">
        <f>IF(DD$4=Values!$K$2,IF($J36=1,Values!$D$5,""),IF($J36=2,Values!$D$5,""))</f>
        <v/>
      </c>
      <c r="DE36" s="39" t="str">
        <f>IF(DE$4=Values!$K$2,IF($J36=1,Values!$D$5,""),IF($J36=2,Values!$D$5,""))</f>
        <v/>
      </c>
      <c r="DF36" s="39" t="str">
        <f>IF(DF$4=Values!$K$2,IF($J36=1,Values!$D$5,""),IF($J36=2,Values!$D$5,""))</f>
        <v/>
      </c>
      <c r="DG36" s="1"/>
    </row>
    <row r="37" spans="1:111" ht="110.25" hidden="1">
      <c r="A37" s="209"/>
      <c r="B37" s="206"/>
      <c r="C37" s="136" t="s">
        <v>510</v>
      </c>
      <c r="D37" s="138" t="s">
        <v>243</v>
      </c>
      <c r="E37" s="31" t="str">
        <f t="array" ref="E37">IF(COUNTBLANK(K37:DF37)=100,"",IF(COUNTIF(K37:DF37,Values!$D$5)=100-COUNTBLANK(K37:DF37),Values!$C$4,IF(SUMPRODUCT(IF(K37:DF37=Values!$D$4,1,0),IF($K$5:$DF$5=Values!$K$3,1,0))&gt;0,Values!$C$3,IF(SUMPRODUCT(IF(K37:DF37=Values!$D$4,1,0),IF($K$5:$DF$5=Values!$K$2,1,0))&gt;0,Values!$C$6,Values!$C$2))))</f>
        <v/>
      </c>
      <c r="F37" s="142" t="s">
        <v>3</v>
      </c>
      <c r="G37" s="139" t="s">
        <v>3</v>
      </c>
      <c r="H37" s="139" t="s">
        <v>3</v>
      </c>
      <c r="I37" s="12"/>
      <c r="J37" s="106"/>
      <c r="K37" s="39" t="str">
        <f>IF(K$4=Values!$K$2,IF($J37=1,Values!$D$5,""),IF($J37=2,Values!$D$5,""))</f>
        <v/>
      </c>
      <c r="L37" s="39" t="str">
        <f>IF(L$4=Values!$K$2,IF($J37=1,Values!$D$5,""),IF($J37=2,Values!$D$5,""))</f>
        <v/>
      </c>
      <c r="M37" s="39" t="str">
        <f>IF(M$4=Values!$K$2,IF($J37=1,Values!$D$5,""),IF($J37=2,Values!$D$5,""))</f>
        <v/>
      </c>
      <c r="N37" s="39" t="str">
        <f>IF(N$4=Values!$K$2,IF($J37=1,Values!$D$5,""),IF($J37=2,Values!$D$5,""))</f>
        <v/>
      </c>
      <c r="O37" s="39" t="str">
        <f>IF(O$4=Values!$K$2,IF($J37=1,Values!$D$5,""),IF($J37=2,Values!$D$5,""))</f>
        <v/>
      </c>
      <c r="P37" s="39" t="str">
        <f>IF(P$4=Values!$K$2,IF($J37=1,Values!$D$5,""),IF($J37=2,Values!$D$5,""))</f>
        <v/>
      </c>
      <c r="Q37" s="39" t="str">
        <f>IF(Q$4=Values!$K$2,IF($J37=1,Values!$D$5,""),IF($J37=2,Values!$D$5,""))</f>
        <v/>
      </c>
      <c r="R37" s="39" t="str">
        <f>IF(R$4=Values!$K$2,IF($J37=1,Values!$D$5,""),IF($J37=2,Values!$D$5,""))</f>
        <v/>
      </c>
      <c r="S37" s="39" t="str">
        <f>IF(S$4=Values!$K$2,IF($J37=1,Values!$D$5,""),IF($J37=2,Values!$D$5,""))</f>
        <v/>
      </c>
      <c r="T37" s="39" t="str">
        <f>IF(T$4=Values!$K$2,IF($J37=1,Values!$D$5,""),IF($J37=2,Values!$D$5,""))</f>
        <v/>
      </c>
      <c r="U37" s="39" t="str">
        <f>IF(U$4=Values!$K$2,IF($J37=1,Values!$D$5,""),IF($J37=2,Values!$D$5,""))</f>
        <v/>
      </c>
      <c r="V37" s="39" t="str">
        <f>IF(V$4=Values!$K$2,IF($J37=1,Values!$D$5,""),IF($J37=2,Values!$D$5,""))</f>
        <v/>
      </c>
      <c r="W37" s="39" t="str">
        <f>IF(W$4=Values!$K$2,IF($J37=1,Values!$D$5,""),IF($J37=2,Values!$D$5,""))</f>
        <v/>
      </c>
      <c r="X37" s="39" t="str">
        <f>IF(X$4=Values!$K$2,IF($J37=1,Values!$D$5,""),IF($J37=2,Values!$D$5,""))</f>
        <v/>
      </c>
      <c r="Y37" s="39" t="str">
        <f>IF(Y$4=Values!$K$2,IF($J37=1,Values!$D$5,""),IF($J37=2,Values!$D$5,""))</f>
        <v/>
      </c>
      <c r="Z37" s="39" t="str">
        <f>IF(Z$4=Values!$K$2,IF($J37=1,Values!$D$5,""),IF($J37=2,Values!$D$5,""))</f>
        <v/>
      </c>
      <c r="AA37" s="39" t="str">
        <f>IF(AA$4=Values!$K$2,IF($J37=1,Values!$D$5,""),IF($J37=2,Values!$D$5,""))</f>
        <v/>
      </c>
      <c r="AB37" s="39" t="str">
        <f>IF(AB$4=Values!$K$2,IF($J37=1,Values!$D$5,""),IF($J37=2,Values!$D$5,""))</f>
        <v/>
      </c>
      <c r="AC37" s="39" t="str">
        <f>IF(AC$4=Values!$K$2,IF($J37=1,Values!$D$5,""),IF($J37=2,Values!$D$5,""))</f>
        <v/>
      </c>
      <c r="AD37" s="39" t="str">
        <f>IF(AD$4=Values!$K$2,IF($J37=1,Values!$D$5,""),IF($J37=2,Values!$D$5,""))</f>
        <v/>
      </c>
      <c r="AE37" s="39" t="str">
        <f>IF(AE$4=Values!$K$2,IF($J37=1,Values!$D$5,""),IF($J37=2,Values!$D$5,""))</f>
        <v/>
      </c>
      <c r="AF37" s="39" t="str">
        <f>IF(AF$4=Values!$K$2,IF($J37=1,Values!$D$5,""),IF($J37=2,Values!$D$5,""))</f>
        <v/>
      </c>
      <c r="AG37" s="39" t="str">
        <f>IF(AG$4=Values!$K$2,IF($J37=1,Values!$D$5,""),IF($J37=2,Values!$D$5,""))</f>
        <v/>
      </c>
      <c r="AH37" s="39" t="str">
        <f>IF(AH$4=Values!$K$2,IF($J37=1,Values!$D$5,""),IF($J37=2,Values!$D$5,""))</f>
        <v/>
      </c>
      <c r="AI37" s="39" t="str">
        <f>IF(AI$4=Values!$K$2,IF($J37=1,Values!$D$5,""),IF($J37=2,Values!$D$5,""))</f>
        <v/>
      </c>
      <c r="AJ37" s="39" t="str">
        <f>IF(AJ$4=Values!$K$2,IF($J37=1,Values!$D$5,""),IF($J37=2,Values!$D$5,""))</f>
        <v/>
      </c>
      <c r="AK37" s="39" t="str">
        <f>IF(AK$4=Values!$K$2,IF($J37=1,Values!$D$5,""),IF($J37=2,Values!$D$5,""))</f>
        <v/>
      </c>
      <c r="AL37" s="39" t="str">
        <f>IF(AL$4=Values!$K$2,IF($J37=1,Values!$D$5,""),IF($J37=2,Values!$D$5,""))</f>
        <v/>
      </c>
      <c r="AM37" s="39" t="str">
        <f>IF(AM$4=Values!$K$2,IF($J37=1,Values!$D$5,""),IF($J37=2,Values!$D$5,""))</f>
        <v/>
      </c>
      <c r="AN37" s="39" t="str">
        <f>IF(AN$4=Values!$K$2,IF($J37=1,Values!$D$5,""),IF($J37=2,Values!$D$5,""))</f>
        <v/>
      </c>
      <c r="AO37" s="39" t="str">
        <f>IF(AO$4=Values!$K$2,IF($J37=1,Values!$D$5,""),IF($J37=2,Values!$D$5,""))</f>
        <v/>
      </c>
      <c r="AP37" s="39" t="str">
        <f>IF(AP$4=Values!$K$2,IF($J37=1,Values!$D$5,""),IF($J37=2,Values!$D$5,""))</f>
        <v/>
      </c>
      <c r="AQ37" s="39" t="str">
        <f>IF(AQ$4=Values!$K$2,IF($J37=1,Values!$D$5,""),IF($J37=2,Values!$D$5,""))</f>
        <v/>
      </c>
      <c r="AR37" s="39" t="str">
        <f>IF(AR$4=Values!$K$2,IF($J37=1,Values!$D$5,""),IF($J37=2,Values!$D$5,""))</f>
        <v/>
      </c>
      <c r="AS37" s="39" t="str">
        <f>IF(AS$4=Values!$K$2,IF($J37=1,Values!$D$5,""),IF($J37=2,Values!$D$5,""))</f>
        <v/>
      </c>
      <c r="AT37" s="39" t="str">
        <f>IF(AT$4=Values!$K$2,IF($J37=1,Values!$D$5,""),IF($J37=2,Values!$D$5,""))</f>
        <v/>
      </c>
      <c r="AU37" s="39" t="str">
        <f>IF(AU$4=Values!$K$2,IF($J37=1,Values!$D$5,""),IF($J37=2,Values!$D$5,""))</f>
        <v/>
      </c>
      <c r="AV37" s="39" t="str">
        <f>IF(AV$4=Values!$K$2,IF($J37=1,Values!$D$5,""),IF($J37=2,Values!$D$5,""))</f>
        <v/>
      </c>
      <c r="AW37" s="39" t="str">
        <f>IF(AW$4=Values!$K$2,IF($J37=1,Values!$D$5,""),IF($J37=2,Values!$D$5,""))</f>
        <v/>
      </c>
      <c r="AX37" s="39" t="str">
        <f>IF(AX$4=Values!$K$2,IF($J37=1,Values!$D$5,""),IF($J37=2,Values!$D$5,""))</f>
        <v/>
      </c>
      <c r="AY37" s="39" t="str">
        <f>IF(AY$4=Values!$K$2,IF($J37=1,Values!$D$5,""),IF($J37=2,Values!$D$5,""))</f>
        <v/>
      </c>
      <c r="AZ37" s="39" t="str">
        <f>IF(AZ$4=Values!$K$2,IF($J37=1,Values!$D$5,""),IF($J37=2,Values!$D$5,""))</f>
        <v/>
      </c>
      <c r="BA37" s="39" t="str">
        <f>IF(BA$4=Values!$K$2,IF($J37=1,Values!$D$5,""),IF($J37=2,Values!$D$5,""))</f>
        <v/>
      </c>
      <c r="BB37" s="39" t="str">
        <f>IF(BB$4=Values!$K$2,IF($J37=1,Values!$D$5,""),IF($J37=2,Values!$D$5,""))</f>
        <v/>
      </c>
      <c r="BC37" s="39" t="str">
        <f>IF(BC$4=Values!$K$2,IF($J37=1,Values!$D$5,""),IF($J37=2,Values!$D$5,""))</f>
        <v/>
      </c>
      <c r="BD37" s="39" t="str">
        <f>IF(BD$4=Values!$K$2,IF($J37=1,Values!$D$5,""),IF($J37=2,Values!$D$5,""))</f>
        <v/>
      </c>
      <c r="BE37" s="39" t="str">
        <f>IF(BE$4=Values!$K$2,IF($J37=1,Values!$D$5,""),IF($J37=2,Values!$D$5,""))</f>
        <v/>
      </c>
      <c r="BF37" s="39" t="str">
        <f>IF(BF$4=Values!$K$2,IF($J37=1,Values!$D$5,""),IF($J37=2,Values!$D$5,""))</f>
        <v/>
      </c>
      <c r="BG37" s="39" t="str">
        <f>IF(BG$4=Values!$K$2,IF($J37=1,Values!$D$5,""),IF($J37=2,Values!$D$5,""))</f>
        <v/>
      </c>
      <c r="BH37" s="39" t="str">
        <f>IF(BH$4=Values!$K$2,IF($J37=1,Values!$D$5,""),IF($J37=2,Values!$D$5,""))</f>
        <v/>
      </c>
      <c r="BI37" s="39" t="str">
        <f>IF(BI$4=Values!$K$2,IF($J37=1,Values!$D$5,""),IF($J37=2,Values!$D$5,""))</f>
        <v/>
      </c>
      <c r="BJ37" s="39" t="str">
        <f>IF(BJ$4=Values!$K$2,IF($J37=1,Values!$D$5,""),IF($J37=2,Values!$D$5,""))</f>
        <v/>
      </c>
      <c r="BK37" s="39" t="str">
        <f>IF(BK$4=Values!$K$2,IF($J37=1,Values!$D$5,""),IF($J37=2,Values!$D$5,""))</f>
        <v/>
      </c>
      <c r="BL37" s="39" t="str">
        <f>IF(BL$4=Values!$K$2,IF($J37=1,Values!$D$5,""),IF($J37=2,Values!$D$5,""))</f>
        <v/>
      </c>
      <c r="BM37" s="39" t="str">
        <f>IF(BM$4=Values!$K$2,IF($J37=1,Values!$D$5,""),IF($J37=2,Values!$D$5,""))</f>
        <v/>
      </c>
      <c r="BN37" s="39" t="str">
        <f>IF(BN$4=Values!$K$2,IF($J37=1,Values!$D$5,""),IF($J37=2,Values!$D$5,""))</f>
        <v/>
      </c>
      <c r="BO37" s="39" t="str">
        <f>IF(BO$4=Values!$K$2,IF($J37=1,Values!$D$5,""),IF($J37=2,Values!$D$5,""))</f>
        <v/>
      </c>
      <c r="BP37" s="39" t="str">
        <f>IF(BP$4=Values!$K$2,IF($J37=1,Values!$D$5,""),IF($J37=2,Values!$D$5,""))</f>
        <v/>
      </c>
      <c r="BQ37" s="39" t="str">
        <f>IF(BQ$4=Values!$K$2,IF($J37=1,Values!$D$5,""),IF($J37=2,Values!$D$5,""))</f>
        <v/>
      </c>
      <c r="BR37" s="39" t="str">
        <f>IF(BR$4=Values!$K$2,IF($J37=1,Values!$D$5,""),IF($J37=2,Values!$D$5,""))</f>
        <v/>
      </c>
      <c r="BS37" s="39" t="str">
        <f>IF(BS$4=Values!$K$2,IF($J37=1,Values!$D$5,""),IF($J37=2,Values!$D$5,""))</f>
        <v/>
      </c>
      <c r="BT37" s="39" t="str">
        <f>IF(BT$4=Values!$K$2,IF($J37=1,Values!$D$5,""),IF($J37=2,Values!$D$5,""))</f>
        <v/>
      </c>
      <c r="BU37" s="39" t="str">
        <f>IF(BU$4=Values!$K$2,IF($J37=1,Values!$D$5,""),IF($J37=2,Values!$D$5,""))</f>
        <v/>
      </c>
      <c r="BV37" s="39" t="str">
        <f>IF(BV$4=Values!$K$2,IF($J37=1,Values!$D$5,""),IF($J37=2,Values!$D$5,""))</f>
        <v/>
      </c>
      <c r="BW37" s="39" t="str">
        <f>IF(BW$4=Values!$K$2,IF($J37=1,Values!$D$5,""),IF($J37=2,Values!$D$5,""))</f>
        <v/>
      </c>
      <c r="BX37" s="39" t="str">
        <f>IF(BX$4=Values!$K$2,IF($J37=1,Values!$D$5,""),IF($J37=2,Values!$D$5,""))</f>
        <v/>
      </c>
      <c r="BY37" s="39" t="str">
        <f>IF(BY$4=Values!$K$2,IF($J37=1,Values!$D$5,""),IF($J37=2,Values!$D$5,""))</f>
        <v/>
      </c>
      <c r="BZ37" s="39" t="str">
        <f>IF(BZ$4=Values!$K$2,IF($J37=1,Values!$D$5,""),IF($J37=2,Values!$D$5,""))</f>
        <v/>
      </c>
      <c r="CA37" s="39" t="str">
        <f>IF(CA$4=Values!$K$2,IF($J37=1,Values!$D$5,""),IF($J37=2,Values!$D$5,""))</f>
        <v/>
      </c>
      <c r="CB37" s="39" t="str">
        <f>IF(CB$4=Values!$K$2,IF($J37=1,Values!$D$5,""),IF($J37=2,Values!$D$5,""))</f>
        <v/>
      </c>
      <c r="CC37" s="39" t="str">
        <f>IF(CC$4=Values!$K$2,IF($J37=1,Values!$D$5,""),IF($J37=2,Values!$D$5,""))</f>
        <v/>
      </c>
      <c r="CD37" s="39" t="str">
        <f>IF(CD$4=Values!$K$2,IF($J37=1,Values!$D$5,""),IF($J37=2,Values!$D$5,""))</f>
        <v/>
      </c>
      <c r="CE37" s="39" t="str">
        <f>IF(CE$4=Values!$K$2,IF($J37=1,Values!$D$5,""),IF($J37=2,Values!$D$5,""))</f>
        <v/>
      </c>
      <c r="CF37" s="39" t="str">
        <f>IF(CF$4=Values!$K$2,IF($J37=1,Values!$D$5,""),IF($J37=2,Values!$D$5,""))</f>
        <v/>
      </c>
      <c r="CG37" s="39" t="str">
        <f>IF(CG$4=Values!$K$2,IF($J37=1,Values!$D$5,""),IF($J37=2,Values!$D$5,""))</f>
        <v/>
      </c>
      <c r="CH37" s="39" t="str">
        <f>IF(CH$4=Values!$K$2,IF($J37=1,Values!$D$5,""),IF($J37=2,Values!$D$5,""))</f>
        <v/>
      </c>
      <c r="CI37" s="39" t="str">
        <f>IF(CI$4=Values!$K$2,IF($J37=1,Values!$D$5,""),IF($J37=2,Values!$D$5,""))</f>
        <v/>
      </c>
      <c r="CJ37" s="39" t="str">
        <f>IF(CJ$4=Values!$K$2,IF($J37=1,Values!$D$5,""),IF($J37=2,Values!$D$5,""))</f>
        <v/>
      </c>
      <c r="CK37" s="39" t="str">
        <f>IF(CK$4=Values!$K$2,IF($J37=1,Values!$D$5,""),IF($J37=2,Values!$D$5,""))</f>
        <v/>
      </c>
      <c r="CL37" s="39" t="str">
        <f>IF(CL$4=Values!$K$2,IF($J37=1,Values!$D$5,""),IF($J37=2,Values!$D$5,""))</f>
        <v/>
      </c>
      <c r="CM37" s="39" t="str">
        <f>IF(CM$4=Values!$K$2,IF($J37=1,Values!$D$5,""),IF($J37=2,Values!$D$5,""))</f>
        <v/>
      </c>
      <c r="CN37" s="39" t="str">
        <f>IF(CN$4=Values!$K$2,IF($J37=1,Values!$D$5,""),IF($J37=2,Values!$D$5,""))</f>
        <v/>
      </c>
      <c r="CO37" s="39" t="str">
        <f>IF(CO$4=Values!$K$2,IF($J37=1,Values!$D$5,""),IF($J37=2,Values!$D$5,""))</f>
        <v/>
      </c>
      <c r="CP37" s="39" t="str">
        <f>IF(CP$4=Values!$K$2,IF($J37=1,Values!$D$5,""),IF($J37=2,Values!$D$5,""))</f>
        <v/>
      </c>
      <c r="CQ37" s="39" t="str">
        <f>IF(CQ$4=Values!$K$2,IF($J37=1,Values!$D$5,""),IF($J37=2,Values!$D$5,""))</f>
        <v/>
      </c>
      <c r="CR37" s="39" t="str">
        <f>IF(CR$4=Values!$K$2,IF($J37=1,Values!$D$5,""),IF($J37=2,Values!$D$5,""))</f>
        <v/>
      </c>
      <c r="CS37" s="39" t="str">
        <f>IF(CS$4=Values!$K$2,IF($J37=1,Values!$D$5,""),IF($J37=2,Values!$D$5,""))</f>
        <v/>
      </c>
      <c r="CT37" s="39" t="str">
        <f>IF(CT$4=Values!$K$2,IF($J37=1,Values!$D$5,""),IF($J37=2,Values!$D$5,""))</f>
        <v/>
      </c>
      <c r="CU37" s="39" t="str">
        <f>IF(CU$4=Values!$K$2,IF($J37=1,Values!$D$5,""),IF($J37=2,Values!$D$5,""))</f>
        <v/>
      </c>
      <c r="CV37" s="39" t="str">
        <f>IF(CV$4=Values!$K$2,IF($J37=1,Values!$D$5,""),IF($J37=2,Values!$D$5,""))</f>
        <v/>
      </c>
      <c r="CW37" s="39" t="str">
        <f>IF(CW$4=Values!$K$2,IF($J37=1,Values!$D$5,""),IF($J37=2,Values!$D$5,""))</f>
        <v/>
      </c>
      <c r="CX37" s="39" t="str">
        <f>IF(CX$4=Values!$K$2,IF($J37=1,Values!$D$5,""),IF($J37=2,Values!$D$5,""))</f>
        <v/>
      </c>
      <c r="CY37" s="39" t="str">
        <f>IF(CY$4=Values!$K$2,IF($J37=1,Values!$D$5,""),IF($J37=2,Values!$D$5,""))</f>
        <v/>
      </c>
      <c r="CZ37" s="39" t="str">
        <f>IF(CZ$4=Values!$K$2,IF($J37=1,Values!$D$5,""),IF($J37=2,Values!$D$5,""))</f>
        <v/>
      </c>
      <c r="DA37" s="39" t="str">
        <f>IF(DA$4=Values!$K$2,IF($J37=1,Values!$D$5,""),IF($J37=2,Values!$D$5,""))</f>
        <v/>
      </c>
      <c r="DB37" s="39" t="str">
        <f>IF(DB$4=Values!$K$2,IF($J37=1,Values!$D$5,""),IF($J37=2,Values!$D$5,""))</f>
        <v/>
      </c>
      <c r="DC37" s="39" t="str">
        <f>IF(DC$4=Values!$K$2,IF($J37=1,Values!$D$5,""),IF($J37=2,Values!$D$5,""))</f>
        <v/>
      </c>
      <c r="DD37" s="39" t="str">
        <f>IF(DD$4=Values!$K$2,IF($J37=1,Values!$D$5,""),IF($J37=2,Values!$D$5,""))</f>
        <v/>
      </c>
      <c r="DE37" s="39" t="str">
        <f>IF(DE$4=Values!$K$2,IF($J37=1,Values!$D$5,""),IF($J37=2,Values!$D$5,""))</f>
        <v/>
      </c>
      <c r="DF37" s="39" t="str">
        <f>IF(DF$4=Values!$K$2,IF($J37=1,Values!$D$5,""),IF($J37=2,Values!$D$5,""))</f>
        <v/>
      </c>
      <c r="DG37" s="1"/>
    </row>
    <row r="38" spans="1:111" ht="47.25">
      <c r="A38" s="209"/>
      <c r="B38" s="207"/>
      <c r="C38" s="136" t="s">
        <v>511</v>
      </c>
      <c r="D38" s="138" t="s">
        <v>182</v>
      </c>
      <c r="E38" s="31" t="str">
        <f t="array" ref="E38">IF(COUNTBLANK(K38:DF38)=100,"",IF(COUNTIF(K38:DF38,Values!$D$5)=100-COUNTBLANK(K38:DF38),Values!$C$4,IF(SUMPRODUCT(IF(K38:DF38=Values!$D$4,1,0),IF($K$5:$DF$5=Values!$K$3,1,0))&gt;0,Values!$C$3,IF(SUMPRODUCT(IF(K38:DF38=Values!$D$4,1,0),IF($K$5:$DF$5=Values!$K$2,1,0))&gt;0,Values!$C$6,Values!$C$2))))</f>
        <v>NA</v>
      </c>
      <c r="F38" s="142" t="s">
        <v>3</v>
      </c>
      <c r="G38" s="139" t="s">
        <v>3</v>
      </c>
      <c r="H38" s="139" t="s">
        <v>3</v>
      </c>
      <c r="I38" s="12"/>
      <c r="J38" s="106">
        <v>1</v>
      </c>
      <c r="K38" s="39" t="str">
        <f>IF(K$4=Values!$K$2,IF($J38=1,Values!$D$5,""),IF($J38=2,Values!$D$5,""))</f>
        <v>NA</v>
      </c>
      <c r="L38" s="39" t="str">
        <f>IF(L$4=Values!$K$2,IF($J38=1,Values!$D$5,""),IF($J38=2,Values!$D$5,""))</f>
        <v/>
      </c>
      <c r="M38" s="39" t="str">
        <f>IF(M$4=Values!$K$2,IF($J38=1,Values!$D$5,""),IF($J38=2,Values!$D$5,""))</f>
        <v/>
      </c>
      <c r="N38" s="39" t="str">
        <f>IF(N$4=Values!$K$2,IF($J38=1,Values!$D$5,""),IF($J38=2,Values!$D$5,""))</f>
        <v/>
      </c>
      <c r="O38" s="39" t="str">
        <f>IF(O$4=Values!$K$2,IF($J38=1,Values!$D$5,""),IF($J38=2,Values!$D$5,""))</f>
        <v/>
      </c>
      <c r="P38" s="39" t="str">
        <f>IF(P$4=Values!$K$2,IF($J38=1,Values!$D$5,""),IF($J38=2,Values!$D$5,""))</f>
        <v/>
      </c>
      <c r="Q38" s="39" t="str">
        <f>IF(Q$4=Values!$K$2,IF($J38=1,Values!$D$5,""),IF($J38=2,Values!$D$5,""))</f>
        <v/>
      </c>
      <c r="R38" s="39" t="str">
        <f>IF(R$4=Values!$K$2,IF($J38=1,Values!$D$5,""),IF($J38=2,Values!$D$5,""))</f>
        <v/>
      </c>
      <c r="S38" s="39" t="str">
        <f>IF(S$4=Values!$K$2,IF($J38=1,Values!$D$5,""),IF($J38=2,Values!$D$5,""))</f>
        <v/>
      </c>
      <c r="T38" s="39" t="str">
        <f>IF(T$4=Values!$K$2,IF($J38=1,Values!$D$5,""),IF($J38=2,Values!$D$5,""))</f>
        <v/>
      </c>
      <c r="U38" s="39" t="str">
        <f>IF(U$4=Values!$K$2,IF($J38=1,Values!$D$5,""),IF($J38=2,Values!$D$5,""))</f>
        <v/>
      </c>
      <c r="V38" s="39" t="str">
        <f>IF(V$4=Values!$K$2,IF($J38=1,Values!$D$5,""),IF($J38=2,Values!$D$5,""))</f>
        <v/>
      </c>
      <c r="W38" s="39" t="str">
        <f>IF(W$4=Values!$K$2,IF($J38=1,Values!$D$5,""),IF($J38=2,Values!$D$5,""))</f>
        <v/>
      </c>
      <c r="X38" s="39" t="str">
        <f>IF(X$4=Values!$K$2,IF($J38=1,Values!$D$5,""),IF($J38=2,Values!$D$5,""))</f>
        <v/>
      </c>
      <c r="Y38" s="39" t="str">
        <f>IF(Y$4=Values!$K$2,IF($J38=1,Values!$D$5,""),IF($J38=2,Values!$D$5,""))</f>
        <v/>
      </c>
      <c r="Z38" s="39" t="str">
        <f>IF(Z$4=Values!$K$2,IF($J38=1,Values!$D$5,""),IF($J38=2,Values!$D$5,""))</f>
        <v/>
      </c>
      <c r="AA38" s="39" t="str">
        <f>IF(AA$4=Values!$K$2,IF($J38=1,Values!$D$5,""),IF($J38=2,Values!$D$5,""))</f>
        <v/>
      </c>
      <c r="AB38" s="39" t="str">
        <f>IF(AB$4=Values!$K$2,IF($J38=1,Values!$D$5,""),IF($J38=2,Values!$D$5,""))</f>
        <v/>
      </c>
      <c r="AC38" s="39" t="str">
        <f>IF(AC$4=Values!$K$2,IF($J38=1,Values!$D$5,""),IF($J38=2,Values!$D$5,""))</f>
        <v/>
      </c>
      <c r="AD38" s="39" t="str">
        <f>IF(AD$4=Values!$K$2,IF($J38=1,Values!$D$5,""),IF($J38=2,Values!$D$5,""))</f>
        <v/>
      </c>
      <c r="AE38" s="39" t="str">
        <f>IF(AE$4=Values!$K$2,IF($J38=1,Values!$D$5,""),IF($J38=2,Values!$D$5,""))</f>
        <v/>
      </c>
      <c r="AF38" s="39" t="str">
        <f>IF(AF$4=Values!$K$2,IF($J38=1,Values!$D$5,""),IF($J38=2,Values!$D$5,""))</f>
        <v/>
      </c>
      <c r="AG38" s="39" t="str">
        <f>IF(AG$4=Values!$K$2,IF($J38=1,Values!$D$5,""),IF($J38=2,Values!$D$5,""))</f>
        <v/>
      </c>
      <c r="AH38" s="39" t="str">
        <f>IF(AH$4=Values!$K$2,IF($J38=1,Values!$D$5,""),IF($J38=2,Values!$D$5,""))</f>
        <v/>
      </c>
      <c r="AI38" s="39" t="str">
        <f>IF(AI$4=Values!$K$2,IF($J38=1,Values!$D$5,""),IF($J38=2,Values!$D$5,""))</f>
        <v/>
      </c>
      <c r="AJ38" s="39" t="str">
        <f>IF(AJ$4=Values!$K$2,IF($J38=1,Values!$D$5,""),IF($J38=2,Values!$D$5,""))</f>
        <v/>
      </c>
      <c r="AK38" s="39" t="str">
        <f>IF(AK$4=Values!$K$2,IF($J38=1,Values!$D$5,""),IF($J38=2,Values!$D$5,""))</f>
        <v/>
      </c>
      <c r="AL38" s="39" t="str">
        <f>IF(AL$4=Values!$K$2,IF($J38=1,Values!$D$5,""),IF($J38=2,Values!$D$5,""))</f>
        <v/>
      </c>
      <c r="AM38" s="39" t="str">
        <f>IF(AM$4=Values!$K$2,IF($J38=1,Values!$D$5,""),IF($J38=2,Values!$D$5,""))</f>
        <v/>
      </c>
      <c r="AN38" s="39" t="str">
        <f>IF(AN$4=Values!$K$2,IF($J38=1,Values!$D$5,""),IF($J38=2,Values!$D$5,""))</f>
        <v/>
      </c>
      <c r="AO38" s="39" t="str">
        <f>IF(AO$4=Values!$K$2,IF($J38=1,Values!$D$5,""),IF($J38=2,Values!$D$5,""))</f>
        <v/>
      </c>
      <c r="AP38" s="39" t="str">
        <f>IF(AP$4=Values!$K$2,IF($J38=1,Values!$D$5,""),IF($J38=2,Values!$D$5,""))</f>
        <v/>
      </c>
      <c r="AQ38" s="39" t="str">
        <f>IF(AQ$4=Values!$K$2,IF($J38=1,Values!$D$5,""),IF($J38=2,Values!$D$5,""))</f>
        <v/>
      </c>
      <c r="AR38" s="39" t="str">
        <f>IF(AR$4=Values!$K$2,IF($J38=1,Values!$D$5,""),IF($J38=2,Values!$D$5,""))</f>
        <v/>
      </c>
      <c r="AS38" s="39" t="str">
        <f>IF(AS$4=Values!$K$2,IF($J38=1,Values!$D$5,""),IF($J38=2,Values!$D$5,""))</f>
        <v/>
      </c>
      <c r="AT38" s="39" t="str">
        <f>IF(AT$4=Values!$K$2,IF($J38=1,Values!$D$5,""),IF($J38=2,Values!$D$5,""))</f>
        <v/>
      </c>
      <c r="AU38" s="39" t="str">
        <f>IF(AU$4=Values!$K$2,IF($J38=1,Values!$D$5,""),IF($J38=2,Values!$D$5,""))</f>
        <v/>
      </c>
      <c r="AV38" s="39" t="str">
        <f>IF(AV$4=Values!$K$2,IF($J38=1,Values!$D$5,""),IF($J38=2,Values!$D$5,""))</f>
        <v/>
      </c>
      <c r="AW38" s="39" t="str">
        <f>IF(AW$4=Values!$K$2,IF($J38=1,Values!$D$5,""),IF($J38=2,Values!$D$5,""))</f>
        <v/>
      </c>
      <c r="AX38" s="39" t="str">
        <f>IF(AX$4=Values!$K$2,IF($J38=1,Values!$D$5,""),IF($J38=2,Values!$D$5,""))</f>
        <v/>
      </c>
      <c r="AY38" s="39" t="str">
        <f>IF(AY$4=Values!$K$2,IF($J38=1,Values!$D$5,""),IF($J38=2,Values!$D$5,""))</f>
        <v/>
      </c>
      <c r="AZ38" s="39" t="str">
        <f>IF(AZ$4=Values!$K$2,IF($J38=1,Values!$D$5,""),IF($J38=2,Values!$D$5,""))</f>
        <v/>
      </c>
      <c r="BA38" s="39" t="str">
        <f>IF(BA$4=Values!$K$2,IF($J38=1,Values!$D$5,""),IF($J38=2,Values!$D$5,""))</f>
        <v/>
      </c>
      <c r="BB38" s="39" t="str">
        <f>IF(BB$4=Values!$K$2,IF($J38=1,Values!$D$5,""),IF($J38=2,Values!$D$5,""))</f>
        <v/>
      </c>
      <c r="BC38" s="39" t="str">
        <f>IF(BC$4=Values!$K$2,IF($J38=1,Values!$D$5,""),IF($J38=2,Values!$D$5,""))</f>
        <v/>
      </c>
      <c r="BD38" s="39" t="str">
        <f>IF(BD$4=Values!$K$2,IF($J38=1,Values!$D$5,""),IF($J38=2,Values!$D$5,""))</f>
        <v/>
      </c>
      <c r="BE38" s="39" t="str">
        <f>IF(BE$4=Values!$K$2,IF($J38=1,Values!$D$5,""),IF($J38=2,Values!$D$5,""))</f>
        <v/>
      </c>
      <c r="BF38" s="39" t="str">
        <f>IF(BF$4=Values!$K$2,IF($J38=1,Values!$D$5,""),IF($J38=2,Values!$D$5,""))</f>
        <v/>
      </c>
      <c r="BG38" s="39" t="str">
        <f>IF(BG$4=Values!$K$2,IF($J38=1,Values!$D$5,""),IF($J38=2,Values!$D$5,""))</f>
        <v/>
      </c>
      <c r="BH38" s="39" t="str">
        <f>IF(BH$4=Values!$K$2,IF($J38=1,Values!$D$5,""),IF($J38=2,Values!$D$5,""))</f>
        <v/>
      </c>
      <c r="BI38" s="39" t="str">
        <f>IF(BI$4=Values!$K$2,IF($J38=1,Values!$D$5,""),IF($J38=2,Values!$D$5,""))</f>
        <v/>
      </c>
      <c r="BJ38" s="39" t="str">
        <f>IF(BJ$4=Values!$K$2,IF($J38=1,Values!$D$5,""),IF($J38=2,Values!$D$5,""))</f>
        <v/>
      </c>
      <c r="BK38" s="39" t="str">
        <f>IF(BK$4=Values!$K$2,IF($J38=1,Values!$D$5,""),IF($J38=2,Values!$D$5,""))</f>
        <v/>
      </c>
      <c r="BL38" s="39" t="str">
        <f>IF(BL$4=Values!$K$2,IF($J38=1,Values!$D$5,""),IF($J38=2,Values!$D$5,""))</f>
        <v/>
      </c>
      <c r="BM38" s="39" t="str">
        <f>IF(BM$4=Values!$K$2,IF($J38=1,Values!$D$5,""),IF($J38=2,Values!$D$5,""))</f>
        <v/>
      </c>
      <c r="BN38" s="39" t="str">
        <f>IF(BN$4=Values!$K$2,IF($J38=1,Values!$D$5,""),IF($J38=2,Values!$D$5,""))</f>
        <v/>
      </c>
      <c r="BO38" s="39" t="str">
        <f>IF(BO$4=Values!$K$2,IF($J38=1,Values!$D$5,""),IF($J38=2,Values!$D$5,""))</f>
        <v/>
      </c>
      <c r="BP38" s="39" t="str">
        <f>IF(BP$4=Values!$K$2,IF($J38=1,Values!$D$5,""),IF($J38=2,Values!$D$5,""))</f>
        <v/>
      </c>
      <c r="BQ38" s="39" t="str">
        <f>IF(BQ$4=Values!$K$2,IF($J38=1,Values!$D$5,""),IF($J38=2,Values!$D$5,""))</f>
        <v/>
      </c>
      <c r="BR38" s="39" t="str">
        <f>IF(BR$4=Values!$K$2,IF($J38=1,Values!$D$5,""),IF($J38=2,Values!$D$5,""))</f>
        <v/>
      </c>
      <c r="BS38" s="39" t="str">
        <f>IF(BS$4=Values!$K$2,IF($J38=1,Values!$D$5,""),IF($J38=2,Values!$D$5,""))</f>
        <v/>
      </c>
      <c r="BT38" s="39" t="str">
        <f>IF(BT$4=Values!$K$2,IF($J38=1,Values!$D$5,""),IF($J38=2,Values!$D$5,""))</f>
        <v/>
      </c>
      <c r="BU38" s="39" t="str">
        <f>IF(BU$4=Values!$K$2,IF($J38=1,Values!$D$5,""),IF($J38=2,Values!$D$5,""))</f>
        <v/>
      </c>
      <c r="BV38" s="39" t="str">
        <f>IF(BV$4=Values!$K$2,IF($J38=1,Values!$D$5,""),IF($J38=2,Values!$D$5,""))</f>
        <v/>
      </c>
      <c r="BW38" s="39" t="str">
        <f>IF(BW$4=Values!$K$2,IF($J38=1,Values!$D$5,""),IF($J38=2,Values!$D$5,""))</f>
        <v/>
      </c>
      <c r="BX38" s="39" t="str">
        <f>IF(BX$4=Values!$K$2,IF($J38=1,Values!$D$5,""),IF($J38=2,Values!$D$5,""))</f>
        <v/>
      </c>
      <c r="BY38" s="39" t="str">
        <f>IF(BY$4=Values!$K$2,IF($J38=1,Values!$D$5,""),IF($J38=2,Values!$D$5,""))</f>
        <v/>
      </c>
      <c r="BZ38" s="39" t="str">
        <f>IF(BZ$4=Values!$K$2,IF($J38=1,Values!$D$5,""),IF($J38=2,Values!$D$5,""))</f>
        <v/>
      </c>
      <c r="CA38" s="39" t="str">
        <f>IF(CA$4=Values!$K$2,IF($J38=1,Values!$D$5,""),IF($J38=2,Values!$D$5,""))</f>
        <v/>
      </c>
      <c r="CB38" s="39" t="str">
        <f>IF(CB$4=Values!$K$2,IF($J38=1,Values!$D$5,""),IF($J38=2,Values!$D$5,""))</f>
        <v/>
      </c>
      <c r="CC38" s="39" t="str">
        <f>IF(CC$4=Values!$K$2,IF($J38=1,Values!$D$5,""),IF($J38=2,Values!$D$5,""))</f>
        <v/>
      </c>
      <c r="CD38" s="39" t="str">
        <f>IF(CD$4=Values!$K$2,IF($J38=1,Values!$D$5,""),IF($J38=2,Values!$D$5,""))</f>
        <v/>
      </c>
      <c r="CE38" s="39" t="str">
        <f>IF(CE$4=Values!$K$2,IF($J38=1,Values!$D$5,""),IF($J38=2,Values!$D$5,""))</f>
        <v/>
      </c>
      <c r="CF38" s="39" t="str">
        <f>IF(CF$4=Values!$K$2,IF($J38=1,Values!$D$5,""),IF($J38=2,Values!$D$5,""))</f>
        <v/>
      </c>
      <c r="CG38" s="39" t="str">
        <f>IF(CG$4=Values!$K$2,IF($J38=1,Values!$D$5,""),IF($J38=2,Values!$D$5,""))</f>
        <v/>
      </c>
      <c r="CH38" s="39" t="str">
        <f>IF(CH$4=Values!$K$2,IF($J38=1,Values!$D$5,""),IF($J38=2,Values!$D$5,""))</f>
        <v/>
      </c>
      <c r="CI38" s="39" t="str">
        <f>IF(CI$4=Values!$K$2,IF($J38=1,Values!$D$5,""),IF($J38=2,Values!$D$5,""))</f>
        <v/>
      </c>
      <c r="CJ38" s="39" t="str">
        <f>IF(CJ$4=Values!$K$2,IF($J38=1,Values!$D$5,""),IF($J38=2,Values!$D$5,""))</f>
        <v/>
      </c>
      <c r="CK38" s="39" t="str">
        <f>IF(CK$4=Values!$K$2,IF($J38=1,Values!$D$5,""),IF($J38=2,Values!$D$5,""))</f>
        <v/>
      </c>
      <c r="CL38" s="39" t="str">
        <f>IF(CL$4=Values!$K$2,IF($J38=1,Values!$D$5,""),IF($J38=2,Values!$D$5,""))</f>
        <v/>
      </c>
      <c r="CM38" s="39" t="str">
        <f>IF(CM$4=Values!$K$2,IF($J38=1,Values!$D$5,""),IF($J38=2,Values!$D$5,""))</f>
        <v/>
      </c>
      <c r="CN38" s="39" t="str">
        <f>IF(CN$4=Values!$K$2,IF($J38=1,Values!$D$5,""),IF($J38=2,Values!$D$5,""))</f>
        <v/>
      </c>
      <c r="CO38" s="39" t="str">
        <f>IF(CO$4=Values!$K$2,IF($J38=1,Values!$D$5,""),IF($J38=2,Values!$D$5,""))</f>
        <v/>
      </c>
      <c r="CP38" s="39" t="str">
        <f>IF(CP$4=Values!$K$2,IF($J38=1,Values!$D$5,""),IF($J38=2,Values!$D$5,""))</f>
        <v/>
      </c>
      <c r="CQ38" s="39" t="str">
        <f>IF(CQ$4=Values!$K$2,IF($J38=1,Values!$D$5,""),IF($J38=2,Values!$D$5,""))</f>
        <v/>
      </c>
      <c r="CR38" s="39" t="str">
        <f>IF(CR$4=Values!$K$2,IF($J38=1,Values!$D$5,""),IF($J38=2,Values!$D$5,""))</f>
        <v/>
      </c>
      <c r="CS38" s="39" t="str">
        <f>IF(CS$4=Values!$K$2,IF($J38=1,Values!$D$5,""),IF($J38=2,Values!$D$5,""))</f>
        <v/>
      </c>
      <c r="CT38" s="39" t="str">
        <f>IF(CT$4=Values!$K$2,IF($J38=1,Values!$D$5,""),IF($J38=2,Values!$D$5,""))</f>
        <v/>
      </c>
      <c r="CU38" s="39" t="str">
        <f>IF(CU$4=Values!$K$2,IF($J38=1,Values!$D$5,""),IF($J38=2,Values!$D$5,""))</f>
        <v/>
      </c>
      <c r="CV38" s="39" t="str">
        <f>IF(CV$4=Values!$K$2,IF($J38=1,Values!$D$5,""),IF($J38=2,Values!$D$5,""))</f>
        <v/>
      </c>
      <c r="CW38" s="39" t="str">
        <f>IF(CW$4=Values!$K$2,IF($J38=1,Values!$D$5,""),IF($J38=2,Values!$D$5,""))</f>
        <v/>
      </c>
      <c r="CX38" s="39" t="str">
        <f>IF(CX$4=Values!$K$2,IF($J38=1,Values!$D$5,""),IF($J38=2,Values!$D$5,""))</f>
        <v/>
      </c>
      <c r="CY38" s="39" t="str">
        <f>IF(CY$4=Values!$K$2,IF($J38=1,Values!$D$5,""),IF($J38=2,Values!$D$5,""))</f>
        <v/>
      </c>
      <c r="CZ38" s="39" t="str">
        <f>IF(CZ$4=Values!$K$2,IF($J38=1,Values!$D$5,""),IF($J38=2,Values!$D$5,""))</f>
        <v/>
      </c>
      <c r="DA38" s="39" t="str">
        <f>IF(DA$4=Values!$K$2,IF($J38=1,Values!$D$5,""),IF($J38=2,Values!$D$5,""))</f>
        <v/>
      </c>
      <c r="DB38" s="39" t="str">
        <f>IF(DB$4=Values!$K$2,IF($J38=1,Values!$D$5,""),IF($J38=2,Values!$D$5,""))</f>
        <v/>
      </c>
      <c r="DC38" s="39" t="str">
        <f>IF(DC$4=Values!$K$2,IF($J38=1,Values!$D$5,""),IF($J38=2,Values!$D$5,""))</f>
        <v/>
      </c>
      <c r="DD38" s="39" t="str">
        <f>IF(DD$4=Values!$K$2,IF($J38=1,Values!$D$5,""),IF($J38=2,Values!$D$5,""))</f>
        <v/>
      </c>
      <c r="DE38" s="39" t="str">
        <f>IF(DE$4=Values!$K$2,IF($J38=1,Values!$D$5,""),IF($J38=2,Values!$D$5,""))</f>
        <v/>
      </c>
      <c r="DF38" s="39" t="str">
        <f>IF(DF$4=Values!$K$2,IF($J38=1,Values!$D$5,""),IF($J38=2,Values!$D$5,""))</f>
        <v/>
      </c>
      <c r="DG38" s="1"/>
    </row>
    <row r="39" spans="1:111" ht="94.5" hidden="1">
      <c r="A39" s="209"/>
      <c r="B39" s="208" t="s">
        <v>351</v>
      </c>
      <c r="C39" s="136" t="s">
        <v>512</v>
      </c>
      <c r="D39" s="138" t="s">
        <v>636</v>
      </c>
      <c r="E39" s="31" t="str">
        <f t="array" ref="E39">IF(COUNTBLANK(K39:DF39)=100,"",IF(COUNTIF(K39:DF39,Values!$D$5)=100-COUNTBLANK(K39:DF39),Values!$C$4,IF(SUMPRODUCT(IF(K39:DF39=Values!$D$4,1,0),IF($K$5:$DF$5=Values!$K$3,1,0))&gt;0,Values!$C$3,IF(SUMPRODUCT(IF(K39:DF39=Values!$D$4,1,0),IF($K$5:$DF$5=Values!$K$2,1,0))&gt;0,Values!$C$6,Values!$C$2))))</f>
        <v/>
      </c>
      <c r="F39" s="142" t="s">
        <v>3</v>
      </c>
      <c r="G39" s="139" t="s">
        <v>3</v>
      </c>
      <c r="H39" s="139" t="s">
        <v>3</v>
      </c>
      <c r="I39" s="12"/>
      <c r="J39" s="106"/>
      <c r="K39" s="39" t="str">
        <f>IF(K$4=Values!$K$2,IF($J39=1,Values!$D$5,""),IF($J39=2,Values!$D$5,""))</f>
        <v/>
      </c>
      <c r="L39" s="39" t="str">
        <f>IF(L$4=Values!$K$2,IF($J39=1,Values!$D$5,""),IF($J39=2,Values!$D$5,""))</f>
        <v/>
      </c>
      <c r="M39" s="39" t="str">
        <f>IF(M$4=Values!$K$2,IF($J39=1,Values!$D$5,""),IF($J39=2,Values!$D$5,""))</f>
        <v/>
      </c>
      <c r="N39" s="39" t="str">
        <f>IF(N$4=Values!$K$2,IF($J39=1,Values!$D$5,""),IF($J39=2,Values!$D$5,""))</f>
        <v/>
      </c>
      <c r="O39" s="39" t="str">
        <f>IF(O$4=Values!$K$2,IF($J39=1,Values!$D$5,""),IF($J39=2,Values!$D$5,""))</f>
        <v/>
      </c>
      <c r="P39" s="39" t="str">
        <f>IF(P$4=Values!$K$2,IF($J39=1,Values!$D$5,""),IF($J39=2,Values!$D$5,""))</f>
        <v/>
      </c>
      <c r="Q39" s="39" t="str">
        <f>IF(Q$4=Values!$K$2,IF($J39=1,Values!$D$5,""),IF($J39=2,Values!$D$5,""))</f>
        <v/>
      </c>
      <c r="R39" s="39" t="str">
        <f>IF(R$4=Values!$K$2,IF($J39=1,Values!$D$5,""),IF($J39=2,Values!$D$5,""))</f>
        <v/>
      </c>
      <c r="S39" s="39" t="str">
        <f>IF(S$4=Values!$K$2,IF($J39=1,Values!$D$5,""),IF($J39=2,Values!$D$5,""))</f>
        <v/>
      </c>
      <c r="T39" s="39" t="str">
        <f>IF(T$4=Values!$K$2,IF($J39=1,Values!$D$5,""),IF($J39=2,Values!$D$5,""))</f>
        <v/>
      </c>
      <c r="U39" s="39" t="str">
        <f>IF(U$4=Values!$K$2,IF($J39=1,Values!$D$5,""),IF($J39=2,Values!$D$5,""))</f>
        <v/>
      </c>
      <c r="V39" s="39" t="str">
        <f>IF(V$4=Values!$K$2,IF($J39=1,Values!$D$5,""),IF($J39=2,Values!$D$5,""))</f>
        <v/>
      </c>
      <c r="W39" s="39" t="str">
        <f>IF(W$4=Values!$K$2,IF($J39=1,Values!$D$5,""),IF($J39=2,Values!$D$5,""))</f>
        <v/>
      </c>
      <c r="X39" s="39" t="str">
        <f>IF(X$4=Values!$K$2,IF($J39=1,Values!$D$5,""),IF($J39=2,Values!$D$5,""))</f>
        <v/>
      </c>
      <c r="Y39" s="39" t="str">
        <f>IF(Y$4=Values!$K$2,IF($J39=1,Values!$D$5,""),IF($J39=2,Values!$D$5,""))</f>
        <v/>
      </c>
      <c r="Z39" s="39" t="str">
        <f>IF(Z$4=Values!$K$2,IF($J39=1,Values!$D$5,""),IF($J39=2,Values!$D$5,""))</f>
        <v/>
      </c>
      <c r="AA39" s="39" t="str">
        <f>IF(AA$4=Values!$K$2,IF($J39=1,Values!$D$5,""),IF($J39=2,Values!$D$5,""))</f>
        <v/>
      </c>
      <c r="AB39" s="39" t="str">
        <f>IF(AB$4=Values!$K$2,IF($J39=1,Values!$D$5,""),IF($J39=2,Values!$D$5,""))</f>
        <v/>
      </c>
      <c r="AC39" s="39" t="str">
        <f>IF(AC$4=Values!$K$2,IF($J39=1,Values!$D$5,""),IF($J39=2,Values!$D$5,""))</f>
        <v/>
      </c>
      <c r="AD39" s="39" t="str">
        <f>IF(AD$4=Values!$K$2,IF($J39=1,Values!$D$5,""),IF($J39=2,Values!$D$5,""))</f>
        <v/>
      </c>
      <c r="AE39" s="39" t="str">
        <f>IF(AE$4=Values!$K$2,IF($J39=1,Values!$D$5,""),IF($J39=2,Values!$D$5,""))</f>
        <v/>
      </c>
      <c r="AF39" s="39" t="str">
        <f>IF(AF$4=Values!$K$2,IF($J39=1,Values!$D$5,""),IF($J39=2,Values!$D$5,""))</f>
        <v/>
      </c>
      <c r="AG39" s="39" t="str">
        <f>IF(AG$4=Values!$K$2,IF($J39=1,Values!$D$5,""),IF($J39=2,Values!$D$5,""))</f>
        <v/>
      </c>
      <c r="AH39" s="39" t="str">
        <f>IF(AH$4=Values!$K$2,IF($J39=1,Values!$D$5,""),IF($J39=2,Values!$D$5,""))</f>
        <v/>
      </c>
      <c r="AI39" s="39" t="str">
        <f>IF(AI$4=Values!$K$2,IF($J39=1,Values!$D$5,""),IF($J39=2,Values!$D$5,""))</f>
        <v/>
      </c>
      <c r="AJ39" s="39" t="str">
        <f>IF(AJ$4=Values!$K$2,IF($J39=1,Values!$D$5,""),IF($J39=2,Values!$D$5,""))</f>
        <v/>
      </c>
      <c r="AK39" s="39" t="str">
        <f>IF(AK$4=Values!$K$2,IF($J39=1,Values!$D$5,""),IF($J39=2,Values!$D$5,""))</f>
        <v/>
      </c>
      <c r="AL39" s="39" t="str">
        <f>IF(AL$4=Values!$K$2,IF($J39=1,Values!$D$5,""),IF($J39=2,Values!$D$5,""))</f>
        <v/>
      </c>
      <c r="AM39" s="39" t="str">
        <f>IF(AM$4=Values!$K$2,IF($J39=1,Values!$D$5,""),IF($J39=2,Values!$D$5,""))</f>
        <v/>
      </c>
      <c r="AN39" s="39" t="str">
        <f>IF(AN$4=Values!$K$2,IF($J39=1,Values!$D$5,""),IF($J39=2,Values!$D$5,""))</f>
        <v/>
      </c>
      <c r="AO39" s="39" t="str">
        <f>IF(AO$4=Values!$K$2,IF($J39=1,Values!$D$5,""),IF($J39=2,Values!$D$5,""))</f>
        <v/>
      </c>
      <c r="AP39" s="39" t="str">
        <f>IF(AP$4=Values!$K$2,IF($J39=1,Values!$D$5,""),IF($J39=2,Values!$D$5,""))</f>
        <v/>
      </c>
      <c r="AQ39" s="39" t="str">
        <f>IF(AQ$4=Values!$K$2,IF($J39=1,Values!$D$5,""),IF($J39=2,Values!$D$5,""))</f>
        <v/>
      </c>
      <c r="AR39" s="39" t="str">
        <f>IF(AR$4=Values!$K$2,IF($J39=1,Values!$D$5,""),IF($J39=2,Values!$D$5,""))</f>
        <v/>
      </c>
      <c r="AS39" s="39" t="str">
        <f>IF(AS$4=Values!$K$2,IF($J39=1,Values!$D$5,""),IF($J39=2,Values!$D$5,""))</f>
        <v/>
      </c>
      <c r="AT39" s="39" t="str">
        <f>IF(AT$4=Values!$K$2,IF($J39=1,Values!$D$5,""),IF($J39=2,Values!$D$5,""))</f>
        <v/>
      </c>
      <c r="AU39" s="39" t="str">
        <f>IF(AU$4=Values!$K$2,IF($J39=1,Values!$D$5,""),IF($J39=2,Values!$D$5,""))</f>
        <v/>
      </c>
      <c r="AV39" s="39" t="str">
        <f>IF(AV$4=Values!$K$2,IF($J39=1,Values!$D$5,""),IF($J39=2,Values!$D$5,""))</f>
        <v/>
      </c>
      <c r="AW39" s="39" t="str">
        <f>IF(AW$4=Values!$K$2,IF($J39=1,Values!$D$5,""),IF($J39=2,Values!$D$5,""))</f>
        <v/>
      </c>
      <c r="AX39" s="39" t="str">
        <f>IF(AX$4=Values!$K$2,IF($J39=1,Values!$D$5,""),IF($J39=2,Values!$D$5,""))</f>
        <v/>
      </c>
      <c r="AY39" s="39" t="str">
        <f>IF(AY$4=Values!$K$2,IF($J39=1,Values!$D$5,""),IF($J39=2,Values!$D$5,""))</f>
        <v/>
      </c>
      <c r="AZ39" s="39" t="str">
        <f>IF(AZ$4=Values!$K$2,IF($J39=1,Values!$D$5,""),IF($J39=2,Values!$D$5,""))</f>
        <v/>
      </c>
      <c r="BA39" s="39" t="str">
        <f>IF(BA$4=Values!$K$2,IF($J39=1,Values!$D$5,""),IF($J39=2,Values!$D$5,""))</f>
        <v/>
      </c>
      <c r="BB39" s="39" t="str">
        <f>IF(BB$4=Values!$K$2,IF($J39=1,Values!$D$5,""),IF($J39=2,Values!$D$5,""))</f>
        <v/>
      </c>
      <c r="BC39" s="39" t="str">
        <f>IF(BC$4=Values!$K$2,IF($J39=1,Values!$D$5,""),IF($J39=2,Values!$D$5,""))</f>
        <v/>
      </c>
      <c r="BD39" s="39" t="str">
        <f>IF(BD$4=Values!$K$2,IF($J39=1,Values!$D$5,""),IF($J39=2,Values!$D$5,""))</f>
        <v/>
      </c>
      <c r="BE39" s="39" t="str">
        <f>IF(BE$4=Values!$K$2,IF($J39=1,Values!$D$5,""),IF($J39=2,Values!$D$5,""))</f>
        <v/>
      </c>
      <c r="BF39" s="39" t="str">
        <f>IF(BF$4=Values!$K$2,IF($J39=1,Values!$D$5,""),IF($J39=2,Values!$D$5,""))</f>
        <v/>
      </c>
      <c r="BG39" s="39" t="str">
        <f>IF(BG$4=Values!$K$2,IF($J39=1,Values!$D$5,""),IF($J39=2,Values!$D$5,""))</f>
        <v/>
      </c>
      <c r="BH39" s="39" t="str">
        <f>IF(BH$4=Values!$K$2,IF($J39=1,Values!$D$5,""),IF($J39=2,Values!$D$5,""))</f>
        <v/>
      </c>
      <c r="BI39" s="39" t="str">
        <f>IF(BI$4=Values!$K$2,IF($J39=1,Values!$D$5,""),IF($J39=2,Values!$D$5,""))</f>
        <v/>
      </c>
      <c r="BJ39" s="39" t="str">
        <f>IF(BJ$4=Values!$K$2,IF($J39=1,Values!$D$5,""),IF($J39=2,Values!$D$5,""))</f>
        <v/>
      </c>
      <c r="BK39" s="39" t="str">
        <f>IF(BK$4=Values!$K$2,IF($J39=1,Values!$D$5,""),IF($J39=2,Values!$D$5,""))</f>
        <v/>
      </c>
      <c r="BL39" s="39" t="str">
        <f>IF(BL$4=Values!$K$2,IF($J39=1,Values!$D$5,""),IF($J39=2,Values!$D$5,""))</f>
        <v/>
      </c>
      <c r="BM39" s="39" t="str">
        <f>IF(BM$4=Values!$K$2,IF($J39=1,Values!$D$5,""),IF($J39=2,Values!$D$5,""))</f>
        <v/>
      </c>
      <c r="BN39" s="39" t="str">
        <f>IF(BN$4=Values!$K$2,IF($J39=1,Values!$D$5,""),IF($J39=2,Values!$D$5,""))</f>
        <v/>
      </c>
      <c r="BO39" s="39" t="str">
        <f>IF(BO$4=Values!$K$2,IF($J39=1,Values!$D$5,""),IF($J39=2,Values!$D$5,""))</f>
        <v/>
      </c>
      <c r="BP39" s="39" t="str">
        <f>IF(BP$4=Values!$K$2,IF($J39=1,Values!$D$5,""),IF($J39=2,Values!$D$5,""))</f>
        <v/>
      </c>
      <c r="BQ39" s="39" t="str">
        <f>IF(BQ$4=Values!$K$2,IF($J39=1,Values!$D$5,""),IF($J39=2,Values!$D$5,""))</f>
        <v/>
      </c>
      <c r="BR39" s="39" t="str">
        <f>IF(BR$4=Values!$K$2,IF($J39=1,Values!$D$5,""),IF($J39=2,Values!$D$5,""))</f>
        <v/>
      </c>
      <c r="BS39" s="39" t="str">
        <f>IF(BS$4=Values!$K$2,IF($J39=1,Values!$D$5,""),IF($J39=2,Values!$D$5,""))</f>
        <v/>
      </c>
      <c r="BT39" s="39" t="str">
        <f>IF(BT$4=Values!$K$2,IF($J39=1,Values!$D$5,""),IF($J39=2,Values!$D$5,""))</f>
        <v/>
      </c>
      <c r="BU39" s="39" t="str">
        <f>IF(BU$4=Values!$K$2,IF($J39=1,Values!$D$5,""),IF($J39=2,Values!$D$5,""))</f>
        <v/>
      </c>
      <c r="BV39" s="39" t="str">
        <f>IF(BV$4=Values!$K$2,IF($J39=1,Values!$D$5,""),IF($J39=2,Values!$D$5,""))</f>
        <v/>
      </c>
      <c r="BW39" s="39" t="str">
        <f>IF(BW$4=Values!$K$2,IF($J39=1,Values!$D$5,""),IF($J39=2,Values!$D$5,""))</f>
        <v/>
      </c>
      <c r="BX39" s="39" t="str">
        <f>IF(BX$4=Values!$K$2,IF($J39=1,Values!$D$5,""),IF($J39=2,Values!$D$5,""))</f>
        <v/>
      </c>
      <c r="BY39" s="39" t="str">
        <f>IF(BY$4=Values!$K$2,IF($J39=1,Values!$D$5,""),IF($J39=2,Values!$D$5,""))</f>
        <v/>
      </c>
      <c r="BZ39" s="39" t="str">
        <f>IF(BZ$4=Values!$K$2,IF($J39=1,Values!$D$5,""),IF($J39=2,Values!$D$5,""))</f>
        <v/>
      </c>
      <c r="CA39" s="39" t="str">
        <f>IF(CA$4=Values!$K$2,IF($J39=1,Values!$D$5,""),IF($J39=2,Values!$D$5,""))</f>
        <v/>
      </c>
      <c r="CB39" s="39" t="str">
        <f>IF(CB$4=Values!$K$2,IF($J39=1,Values!$D$5,""),IF($J39=2,Values!$D$5,""))</f>
        <v/>
      </c>
      <c r="CC39" s="39" t="str">
        <f>IF(CC$4=Values!$K$2,IF($J39=1,Values!$D$5,""),IF($J39=2,Values!$D$5,""))</f>
        <v/>
      </c>
      <c r="CD39" s="39" t="str">
        <f>IF(CD$4=Values!$K$2,IF($J39=1,Values!$D$5,""),IF($J39=2,Values!$D$5,""))</f>
        <v/>
      </c>
      <c r="CE39" s="39" t="str">
        <f>IF(CE$4=Values!$K$2,IF($J39=1,Values!$D$5,""),IF($J39=2,Values!$D$5,""))</f>
        <v/>
      </c>
      <c r="CF39" s="39" t="str">
        <f>IF(CF$4=Values!$K$2,IF($J39=1,Values!$D$5,""),IF($J39=2,Values!$D$5,""))</f>
        <v/>
      </c>
      <c r="CG39" s="39" t="str">
        <f>IF(CG$4=Values!$K$2,IF($J39=1,Values!$D$5,""),IF($J39=2,Values!$D$5,""))</f>
        <v/>
      </c>
      <c r="CH39" s="39" t="str">
        <f>IF(CH$4=Values!$K$2,IF($J39=1,Values!$D$5,""),IF($J39=2,Values!$D$5,""))</f>
        <v/>
      </c>
      <c r="CI39" s="39" t="str">
        <f>IF(CI$4=Values!$K$2,IF($J39=1,Values!$D$5,""),IF($J39=2,Values!$D$5,""))</f>
        <v/>
      </c>
      <c r="CJ39" s="39" t="str">
        <f>IF(CJ$4=Values!$K$2,IF($J39=1,Values!$D$5,""),IF($J39=2,Values!$D$5,""))</f>
        <v/>
      </c>
      <c r="CK39" s="39" t="str">
        <f>IF(CK$4=Values!$K$2,IF($J39=1,Values!$D$5,""),IF($J39=2,Values!$D$5,""))</f>
        <v/>
      </c>
      <c r="CL39" s="39" t="str">
        <f>IF(CL$4=Values!$K$2,IF($J39=1,Values!$D$5,""),IF($J39=2,Values!$D$5,""))</f>
        <v/>
      </c>
      <c r="CM39" s="39" t="str">
        <f>IF(CM$4=Values!$K$2,IF($J39=1,Values!$D$5,""),IF($J39=2,Values!$D$5,""))</f>
        <v/>
      </c>
      <c r="CN39" s="39" t="str">
        <f>IF(CN$4=Values!$K$2,IF($J39=1,Values!$D$5,""),IF($J39=2,Values!$D$5,""))</f>
        <v/>
      </c>
      <c r="CO39" s="39" t="str">
        <f>IF(CO$4=Values!$K$2,IF($J39=1,Values!$D$5,""),IF($J39=2,Values!$D$5,""))</f>
        <v/>
      </c>
      <c r="CP39" s="39" t="str">
        <f>IF(CP$4=Values!$K$2,IF($J39=1,Values!$D$5,""),IF($J39=2,Values!$D$5,""))</f>
        <v/>
      </c>
      <c r="CQ39" s="39" t="str">
        <f>IF(CQ$4=Values!$K$2,IF($J39=1,Values!$D$5,""),IF($J39=2,Values!$D$5,""))</f>
        <v/>
      </c>
      <c r="CR39" s="39" t="str">
        <f>IF(CR$4=Values!$K$2,IF($J39=1,Values!$D$5,""),IF($J39=2,Values!$D$5,""))</f>
        <v/>
      </c>
      <c r="CS39" s="39" t="str">
        <f>IF(CS$4=Values!$K$2,IF($J39=1,Values!$D$5,""),IF($J39=2,Values!$D$5,""))</f>
        <v/>
      </c>
      <c r="CT39" s="39" t="str">
        <f>IF(CT$4=Values!$K$2,IF($J39=1,Values!$D$5,""),IF($J39=2,Values!$D$5,""))</f>
        <v/>
      </c>
      <c r="CU39" s="39" t="str">
        <f>IF(CU$4=Values!$K$2,IF($J39=1,Values!$D$5,""),IF($J39=2,Values!$D$5,""))</f>
        <v/>
      </c>
      <c r="CV39" s="39" t="str">
        <f>IF(CV$4=Values!$K$2,IF($J39=1,Values!$D$5,""),IF($J39=2,Values!$D$5,""))</f>
        <v/>
      </c>
      <c r="CW39" s="39" t="str">
        <f>IF(CW$4=Values!$K$2,IF($J39=1,Values!$D$5,""),IF($J39=2,Values!$D$5,""))</f>
        <v/>
      </c>
      <c r="CX39" s="39" t="str">
        <f>IF(CX$4=Values!$K$2,IF($J39=1,Values!$D$5,""),IF($J39=2,Values!$D$5,""))</f>
        <v/>
      </c>
      <c r="CY39" s="39" t="str">
        <f>IF(CY$4=Values!$K$2,IF($J39=1,Values!$D$5,""),IF($J39=2,Values!$D$5,""))</f>
        <v/>
      </c>
      <c r="CZ39" s="39" t="str">
        <f>IF(CZ$4=Values!$K$2,IF($J39=1,Values!$D$5,""),IF($J39=2,Values!$D$5,""))</f>
        <v/>
      </c>
      <c r="DA39" s="39" t="str">
        <f>IF(DA$4=Values!$K$2,IF($J39=1,Values!$D$5,""),IF($J39=2,Values!$D$5,""))</f>
        <v/>
      </c>
      <c r="DB39" s="39" t="str">
        <f>IF(DB$4=Values!$K$2,IF($J39=1,Values!$D$5,""),IF($J39=2,Values!$D$5,""))</f>
        <v/>
      </c>
      <c r="DC39" s="39" t="str">
        <f>IF(DC$4=Values!$K$2,IF($J39=1,Values!$D$5,""),IF($J39=2,Values!$D$5,""))</f>
        <v/>
      </c>
      <c r="DD39" s="39" t="str">
        <f>IF(DD$4=Values!$K$2,IF($J39=1,Values!$D$5,""),IF($J39=2,Values!$D$5,""))</f>
        <v/>
      </c>
      <c r="DE39" s="39" t="str">
        <f>IF(DE$4=Values!$K$2,IF($J39=1,Values!$D$5,""),IF($J39=2,Values!$D$5,""))</f>
        <v/>
      </c>
      <c r="DF39" s="39" t="str">
        <f>IF(DF$4=Values!$K$2,IF($J39=1,Values!$D$5,""),IF($J39=2,Values!$D$5,""))</f>
        <v/>
      </c>
      <c r="DG39" s="1"/>
    </row>
    <row r="40" spans="1:111" ht="47.25" hidden="1">
      <c r="A40" s="209"/>
      <c r="B40" s="210"/>
      <c r="C40" s="88" t="s">
        <v>513</v>
      </c>
      <c r="D40" s="82" t="s">
        <v>216</v>
      </c>
      <c r="E40" s="31" t="str">
        <f t="array" ref="E40">IF(COUNTBLANK(K40:DF40)=100,"",IF(COUNTIF(K40:DF40,Values!$D$5)=100-COUNTBLANK(K40:DF40),Values!$C$4,IF(SUMPRODUCT(IF(K40:DF40=Values!$D$4,1,0),IF($K$5:$DF$5=Values!$K$3,1,0))&gt;0,Values!$C$3,IF(SUMPRODUCT(IF(K40:DF40=Values!$D$4,1,0),IF($K$5:$DF$5=Values!$K$2,1,0))&gt;0,Values!$C$6,Values!$C$2))))</f>
        <v/>
      </c>
      <c r="F40" s="139" t="s">
        <v>3</v>
      </c>
      <c r="G40" s="139" t="s">
        <v>3</v>
      </c>
      <c r="H40" s="139" t="s">
        <v>3</v>
      </c>
      <c r="I40" s="11"/>
      <c r="J40" s="106"/>
      <c r="K40" s="39" t="str">
        <f>IF(K$4=Values!$K$2,IF($J40=1,Values!$D$5,""),IF($J40=2,Values!$D$5,""))</f>
        <v/>
      </c>
      <c r="L40" s="39" t="str">
        <f>IF(L$4=Values!$K$2,IF($J40=1,Values!$D$5,""),IF($J40=2,Values!$D$5,""))</f>
        <v/>
      </c>
      <c r="M40" s="39" t="str">
        <f>IF(M$4=Values!$K$2,IF($J40=1,Values!$D$5,""),IF($J40=2,Values!$D$5,""))</f>
        <v/>
      </c>
      <c r="N40" s="39" t="str">
        <f>IF(N$4=Values!$K$2,IF($J40=1,Values!$D$5,""),IF($J40=2,Values!$D$5,""))</f>
        <v/>
      </c>
      <c r="O40" s="39" t="str">
        <f>IF(O$4=Values!$K$2,IF($J40=1,Values!$D$5,""),IF($J40=2,Values!$D$5,""))</f>
        <v/>
      </c>
      <c r="P40" s="39" t="str">
        <f>IF(P$4=Values!$K$2,IF($J40=1,Values!$D$5,""),IF($J40=2,Values!$D$5,""))</f>
        <v/>
      </c>
      <c r="Q40" s="39" t="str">
        <f>IF(Q$4=Values!$K$2,IF($J40=1,Values!$D$5,""),IF($J40=2,Values!$D$5,""))</f>
        <v/>
      </c>
      <c r="R40" s="39" t="str">
        <f>IF(R$4=Values!$K$2,IF($J40=1,Values!$D$5,""),IF($J40=2,Values!$D$5,""))</f>
        <v/>
      </c>
      <c r="S40" s="39" t="str">
        <f>IF(S$4=Values!$K$2,IF($J40=1,Values!$D$5,""),IF($J40=2,Values!$D$5,""))</f>
        <v/>
      </c>
      <c r="T40" s="39" t="str">
        <f>IF(T$4=Values!$K$2,IF($J40=1,Values!$D$5,""),IF($J40=2,Values!$D$5,""))</f>
        <v/>
      </c>
      <c r="U40" s="39" t="str">
        <f>IF(U$4=Values!$K$2,IF($J40=1,Values!$D$5,""),IF($J40=2,Values!$D$5,""))</f>
        <v/>
      </c>
      <c r="V40" s="39" t="str">
        <f>IF(V$4=Values!$K$2,IF($J40=1,Values!$D$5,""),IF($J40=2,Values!$D$5,""))</f>
        <v/>
      </c>
      <c r="W40" s="39" t="str">
        <f>IF(W$4=Values!$K$2,IF($J40=1,Values!$D$5,""),IF($J40=2,Values!$D$5,""))</f>
        <v/>
      </c>
      <c r="X40" s="39" t="str">
        <f>IF(X$4=Values!$K$2,IF($J40=1,Values!$D$5,""),IF($J40=2,Values!$D$5,""))</f>
        <v/>
      </c>
      <c r="Y40" s="39" t="str">
        <f>IF(Y$4=Values!$K$2,IF($J40=1,Values!$D$5,""),IF($J40=2,Values!$D$5,""))</f>
        <v/>
      </c>
      <c r="Z40" s="39" t="str">
        <f>IF(Z$4=Values!$K$2,IF($J40=1,Values!$D$5,""),IF($J40=2,Values!$D$5,""))</f>
        <v/>
      </c>
      <c r="AA40" s="39" t="str">
        <f>IF(AA$4=Values!$K$2,IF($J40=1,Values!$D$5,""),IF($J40=2,Values!$D$5,""))</f>
        <v/>
      </c>
      <c r="AB40" s="39" t="str">
        <f>IF(AB$4=Values!$K$2,IF($J40=1,Values!$D$5,""),IF($J40=2,Values!$D$5,""))</f>
        <v/>
      </c>
      <c r="AC40" s="39" t="str">
        <f>IF(AC$4=Values!$K$2,IF($J40=1,Values!$D$5,""),IF($J40=2,Values!$D$5,""))</f>
        <v/>
      </c>
      <c r="AD40" s="39" t="str">
        <f>IF(AD$4=Values!$K$2,IF($J40=1,Values!$D$5,""),IF($J40=2,Values!$D$5,""))</f>
        <v/>
      </c>
      <c r="AE40" s="39" t="str">
        <f>IF(AE$4=Values!$K$2,IF($J40=1,Values!$D$5,""),IF($J40=2,Values!$D$5,""))</f>
        <v/>
      </c>
      <c r="AF40" s="39" t="str">
        <f>IF(AF$4=Values!$K$2,IF($J40=1,Values!$D$5,""),IF($J40=2,Values!$D$5,""))</f>
        <v/>
      </c>
      <c r="AG40" s="39" t="str">
        <f>IF(AG$4=Values!$K$2,IF($J40=1,Values!$D$5,""),IF($J40=2,Values!$D$5,""))</f>
        <v/>
      </c>
      <c r="AH40" s="39" t="str">
        <f>IF(AH$4=Values!$K$2,IF($J40=1,Values!$D$5,""),IF($J40=2,Values!$D$5,""))</f>
        <v/>
      </c>
      <c r="AI40" s="39" t="str">
        <f>IF(AI$4=Values!$K$2,IF($J40=1,Values!$D$5,""),IF($J40=2,Values!$D$5,""))</f>
        <v/>
      </c>
      <c r="AJ40" s="39" t="str">
        <f>IF(AJ$4=Values!$K$2,IF($J40=1,Values!$D$5,""),IF($J40=2,Values!$D$5,""))</f>
        <v/>
      </c>
      <c r="AK40" s="39" t="str">
        <f>IF(AK$4=Values!$K$2,IF($J40=1,Values!$D$5,""),IF($J40=2,Values!$D$5,""))</f>
        <v/>
      </c>
      <c r="AL40" s="39" t="str">
        <f>IF(AL$4=Values!$K$2,IF($J40=1,Values!$D$5,""),IF($J40=2,Values!$D$5,""))</f>
        <v/>
      </c>
      <c r="AM40" s="39" t="str">
        <f>IF(AM$4=Values!$K$2,IF($J40=1,Values!$D$5,""),IF($J40=2,Values!$D$5,""))</f>
        <v/>
      </c>
      <c r="AN40" s="39" t="str">
        <f>IF(AN$4=Values!$K$2,IF($J40=1,Values!$D$5,""),IF($J40=2,Values!$D$5,""))</f>
        <v/>
      </c>
      <c r="AO40" s="39" t="str">
        <f>IF(AO$4=Values!$K$2,IF($J40=1,Values!$D$5,""),IF($J40=2,Values!$D$5,""))</f>
        <v/>
      </c>
      <c r="AP40" s="39" t="str">
        <f>IF(AP$4=Values!$K$2,IF($J40=1,Values!$D$5,""),IF($J40=2,Values!$D$5,""))</f>
        <v/>
      </c>
      <c r="AQ40" s="39" t="str">
        <f>IF(AQ$4=Values!$K$2,IF($J40=1,Values!$D$5,""),IF($J40=2,Values!$D$5,""))</f>
        <v/>
      </c>
      <c r="AR40" s="39" t="str">
        <f>IF(AR$4=Values!$K$2,IF($J40=1,Values!$D$5,""),IF($J40=2,Values!$D$5,""))</f>
        <v/>
      </c>
      <c r="AS40" s="39" t="str">
        <f>IF(AS$4=Values!$K$2,IF($J40=1,Values!$D$5,""),IF($J40=2,Values!$D$5,""))</f>
        <v/>
      </c>
      <c r="AT40" s="39" t="str">
        <f>IF(AT$4=Values!$K$2,IF($J40=1,Values!$D$5,""),IF($J40=2,Values!$D$5,""))</f>
        <v/>
      </c>
      <c r="AU40" s="39" t="str">
        <f>IF(AU$4=Values!$K$2,IF($J40=1,Values!$D$5,""),IF($J40=2,Values!$D$5,""))</f>
        <v/>
      </c>
      <c r="AV40" s="39" t="str">
        <f>IF(AV$4=Values!$K$2,IF($J40=1,Values!$D$5,""),IF($J40=2,Values!$D$5,""))</f>
        <v/>
      </c>
      <c r="AW40" s="39" t="str">
        <f>IF(AW$4=Values!$K$2,IF($J40=1,Values!$D$5,""),IF($J40=2,Values!$D$5,""))</f>
        <v/>
      </c>
      <c r="AX40" s="39" t="str">
        <f>IF(AX$4=Values!$K$2,IF($J40=1,Values!$D$5,""),IF($J40=2,Values!$D$5,""))</f>
        <v/>
      </c>
      <c r="AY40" s="39" t="str">
        <f>IF(AY$4=Values!$K$2,IF($J40=1,Values!$D$5,""),IF($J40=2,Values!$D$5,""))</f>
        <v/>
      </c>
      <c r="AZ40" s="39" t="str">
        <f>IF(AZ$4=Values!$K$2,IF($J40=1,Values!$D$5,""),IF($J40=2,Values!$D$5,""))</f>
        <v/>
      </c>
      <c r="BA40" s="39" t="str">
        <f>IF(BA$4=Values!$K$2,IF($J40=1,Values!$D$5,""),IF($J40=2,Values!$D$5,""))</f>
        <v/>
      </c>
      <c r="BB40" s="39" t="str">
        <f>IF(BB$4=Values!$K$2,IF($J40=1,Values!$D$5,""),IF($J40=2,Values!$D$5,""))</f>
        <v/>
      </c>
      <c r="BC40" s="39" t="str">
        <f>IF(BC$4=Values!$K$2,IF($J40=1,Values!$D$5,""),IF($J40=2,Values!$D$5,""))</f>
        <v/>
      </c>
      <c r="BD40" s="39" t="str">
        <f>IF(BD$4=Values!$K$2,IF($J40=1,Values!$D$5,""),IF($J40=2,Values!$D$5,""))</f>
        <v/>
      </c>
      <c r="BE40" s="39" t="str">
        <f>IF(BE$4=Values!$K$2,IF($J40=1,Values!$D$5,""),IF($J40=2,Values!$D$5,""))</f>
        <v/>
      </c>
      <c r="BF40" s="39" t="str">
        <f>IF(BF$4=Values!$K$2,IF($J40=1,Values!$D$5,""),IF($J40=2,Values!$D$5,""))</f>
        <v/>
      </c>
      <c r="BG40" s="39" t="str">
        <f>IF(BG$4=Values!$K$2,IF($J40=1,Values!$D$5,""),IF($J40=2,Values!$D$5,""))</f>
        <v/>
      </c>
      <c r="BH40" s="39" t="str">
        <f>IF(BH$4=Values!$K$2,IF($J40=1,Values!$D$5,""),IF($J40=2,Values!$D$5,""))</f>
        <v/>
      </c>
      <c r="BI40" s="39" t="str">
        <f>IF(BI$4=Values!$K$2,IF($J40=1,Values!$D$5,""),IF($J40=2,Values!$D$5,""))</f>
        <v/>
      </c>
      <c r="BJ40" s="39" t="str">
        <f>IF(BJ$4=Values!$K$2,IF($J40=1,Values!$D$5,""),IF($J40=2,Values!$D$5,""))</f>
        <v/>
      </c>
      <c r="BK40" s="39" t="str">
        <f>IF(BK$4=Values!$K$2,IF($J40=1,Values!$D$5,""),IF($J40=2,Values!$D$5,""))</f>
        <v/>
      </c>
      <c r="BL40" s="39" t="str">
        <f>IF(BL$4=Values!$K$2,IF($J40=1,Values!$D$5,""),IF($J40=2,Values!$D$5,""))</f>
        <v/>
      </c>
      <c r="BM40" s="39" t="str">
        <f>IF(BM$4=Values!$K$2,IF($J40=1,Values!$D$5,""),IF($J40=2,Values!$D$5,""))</f>
        <v/>
      </c>
      <c r="BN40" s="39" t="str">
        <f>IF(BN$4=Values!$K$2,IF($J40=1,Values!$D$5,""),IF($J40=2,Values!$D$5,""))</f>
        <v/>
      </c>
      <c r="BO40" s="39" t="str">
        <f>IF(BO$4=Values!$K$2,IF($J40=1,Values!$D$5,""),IF($J40=2,Values!$D$5,""))</f>
        <v/>
      </c>
      <c r="BP40" s="39" t="str">
        <f>IF(BP$4=Values!$K$2,IF($J40=1,Values!$D$5,""),IF($J40=2,Values!$D$5,""))</f>
        <v/>
      </c>
      <c r="BQ40" s="39" t="str">
        <f>IF(BQ$4=Values!$K$2,IF($J40=1,Values!$D$5,""),IF($J40=2,Values!$D$5,""))</f>
        <v/>
      </c>
      <c r="BR40" s="39" t="str">
        <f>IF(BR$4=Values!$K$2,IF($J40=1,Values!$D$5,""),IF($J40=2,Values!$D$5,""))</f>
        <v/>
      </c>
      <c r="BS40" s="39" t="str">
        <f>IF(BS$4=Values!$K$2,IF($J40=1,Values!$D$5,""),IF($J40=2,Values!$D$5,""))</f>
        <v/>
      </c>
      <c r="BT40" s="39" t="str">
        <f>IF(BT$4=Values!$K$2,IF($J40=1,Values!$D$5,""),IF($J40=2,Values!$D$5,""))</f>
        <v/>
      </c>
      <c r="BU40" s="39" t="str">
        <f>IF(BU$4=Values!$K$2,IF($J40=1,Values!$D$5,""),IF($J40=2,Values!$D$5,""))</f>
        <v/>
      </c>
      <c r="BV40" s="39" t="str">
        <f>IF(BV$4=Values!$K$2,IF($J40=1,Values!$D$5,""),IF($J40=2,Values!$D$5,""))</f>
        <v/>
      </c>
      <c r="BW40" s="39" t="str">
        <f>IF(BW$4=Values!$K$2,IF($J40=1,Values!$D$5,""),IF($J40=2,Values!$D$5,""))</f>
        <v/>
      </c>
      <c r="BX40" s="39" t="str">
        <f>IF(BX$4=Values!$K$2,IF($J40=1,Values!$D$5,""),IF($J40=2,Values!$D$5,""))</f>
        <v/>
      </c>
      <c r="BY40" s="39" t="str">
        <f>IF(BY$4=Values!$K$2,IF($J40=1,Values!$D$5,""),IF($J40=2,Values!$D$5,""))</f>
        <v/>
      </c>
      <c r="BZ40" s="39" t="str">
        <f>IF(BZ$4=Values!$K$2,IF($J40=1,Values!$D$5,""),IF($J40=2,Values!$D$5,""))</f>
        <v/>
      </c>
      <c r="CA40" s="39" t="str">
        <f>IF(CA$4=Values!$K$2,IF($J40=1,Values!$D$5,""),IF($J40=2,Values!$D$5,""))</f>
        <v/>
      </c>
      <c r="CB40" s="39" t="str">
        <f>IF(CB$4=Values!$K$2,IF($J40=1,Values!$D$5,""),IF($J40=2,Values!$D$5,""))</f>
        <v/>
      </c>
      <c r="CC40" s="39" t="str">
        <f>IF(CC$4=Values!$K$2,IF($J40=1,Values!$D$5,""),IF($J40=2,Values!$D$5,""))</f>
        <v/>
      </c>
      <c r="CD40" s="39" t="str">
        <f>IF(CD$4=Values!$K$2,IF($J40=1,Values!$D$5,""),IF($J40=2,Values!$D$5,""))</f>
        <v/>
      </c>
      <c r="CE40" s="39" t="str">
        <f>IF(CE$4=Values!$K$2,IF($J40=1,Values!$D$5,""),IF($J40=2,Values!$D$5,""))</f>
        <v/>
      </c>
      <c r="CF40" s="39" t="str">
        <f>IF(CF$4=Values!$K$2,IF($J40=1,Values!$D$5,""),IF($J40=2,Values!$D$5,""))</f>
        <v/>
      </c>
      <c r="CG40" s="39" t="str">
        <f>IF(CG$4=Values!$K$2,IF($J40=1,Values!$D$5,""),IF($J40=2,Values!$D$5,""))</f>
        <v/>
      </c>
      <c r="CH40" s="39" t="str">
        <f>IF(CH$4=Values!$K$2,IF($J40=1,Values!$D$5,""),IF($J40=2,Values!$D$5,""))</f>
        <v/>
      </c>
      <c r="CI40" s="39" t="str">
        <f>IF(CI$4=Values!$K$2,IF($J40=1,Values!$D$5,""),IF($J40=2,Values!$D$5,""))</f>
        <v/>
      </c>
      <c r="CJ40" s="39" t="str">
        <f>IF(CJ$4=Values!$K$2,IF($J40=1,Values!$D$5,""),IF($J40=2,Values!$D$5,""))</f>
        <v/>
      </c>
      <c r="CK40" s="39" t="str">
        <f>IF(CK$4=Values!$K$2,IF($J40=1,Values!$D$5,""),IF($J40=2,Values!$D$5,""))</f>
        <v/>
      </c>
      <c r="CL40" s="39" t="str">
        <f>IF(CL$4=Values!$K$2,IF($J40=1,Values!$D$5,""),IF($J40=2,Values!$D$5,""))</f>
        <v/>
      </c>
      <c r="CM40" s="39" t="str">
        <f>IF(CM$4=Values!$K$2,IF($J40=1,Values!$D$5,""),IF($J40=2,Values!$D$5,""))</f>
        <v/>
      </c>
      <c r="CN40" s="39" t="str">
        <f>IF(CN$4=Values!$K$2,IF($J40=1,Values!$D$5,""),IF($J40=2,Values!$D$5,""))</f>
        <v/>
      </c>
      <c r="CO40" s="39" t="str">
        <f>IF(CO$4=Values!$K$2,IF($J40=1,Values!$D$5,""),IF($J40=2,Values!$D$5,""))</f>
        <v/>
      </c>
      <c r="CP40" s="39" t="str">
        <f>IF(CP$4=Values!$K$2,IF($J40=1,Values!$D$5,""),IF($J40=2,Values!$D$5,""))</f>
        <v/>
      </c>
      <c r="CQ40" s="39" t="str">
        <f>IF(CQ$4=Values!$K$2,IF($J40=1,Values!$D$5,""),IF($J40=2,Values!$D$5,""))</f>
        <v/>
      </c>
      <c r="CR40" s="39" t="str">
        <f>IF(CR$4=Values!$K$2,IF($J40=1,Values!$D$5,""),IF($J40=2,Values!$D$5,""))</f>
        <v/>
      </c>
      <c r="CS40" s="39" t="str">
        <f>IF(CS$4=Values!$K$2,IF($J40=1,Values!$D$5,""),IF($J40=2,Values!$D$5,""))</f>
        <v/>
      </c>
      <c r="CT40" s="39" t="str">
        <f>IF(CT$4=Values!$K$2,IF($J40=1,Values!$D$5,""),IF($J40=2,Values!$D$5,""))</f>
        <v/>
      </c>
      <c r="CU40" s="39" t="str">
        <f>IF(CU$4=Values!$K$2,IF($J40=1,Values!$D$5,""),IF($J40=2,Values!$D$5,""))</f>
        <v/>
      </c>
      <c r="CV40" s="39" t="str">
        <f>IF(CV$4=Values!$K$2,IF($J40=1,Values!$D$5,""),IF($J40=2,Values!$D$5,""))</f>
        <v/>
      </c>
      <c r="CW40" s="39" t="str">
        <f>IF(CW$4=Values!$K$2,IF($J40=1,Values!$D$5,""),IF($J40=2,Values!$D$5,""))</f>
        <v/>
      </c>
      <c r="CX40" s="39" t="str">
        <f>IF(CX$4=Values!$K$2,IF($J40=1,Values!$D$5,""),IF($J40=2,Values!$D$5,""))</f>
        <v/>
      </c>
      <c r="CY40" s="39" t="str">
        <f>IF(CY$4=Values!$K$2,IF($J40=1,Values!$D$5,""),IF($J40=2,Values!$D$5,""))</f>
        <v/>
      </c>
      <c r="CZ40" s="39" t="str">
        <f>IF(CZ$4=Values!$K$2,IF($J40=1,Values!$D$5,""),IF($J40=2,Values!$D$5,""))</f>
        <v/>
      </c>
      <c r="DA40" s="39" t="str">
        <f>IF(DA$4=Values!$K$2,IF($J40=1,Values!$D$5,""),IF($J40=2,Values!$D$5,""))</f>
        <v/>
      </c>
      <c r="DB40" s="39" t="str">
        <f>IF(DB$4=Values!$K$2,IF($J40=1,Values!$D$5,""),IF($J40=2,Values!$D$5,""))</f>
        <v/>
      </c>
      <c r="DC40" s="39" t="str">
        <f>IF(DC$4=Values!$K$2,IF($J40=1,Values!$D$5,""),IF($J40=2,Values!$D$5,""))</f>
        <v/>
      </c>
      <c r="DD40" s="39" t="str">
        <f>IF(DD$4=Values!$K$2,IF($J40=1,Values!$D$5,""),IF($J40=2,Values!$D$5,""))</f>
        <v/>
      </c>
      <c r="DE40" s="39" t="str">
        <f>IF(DE$4=Values!$K$2,IF($J40=1,Values!$D$5,""),IF($J40=2,Values!$D$5,""))</f>
        <v/>
      </c>
      <c r="DF40" s="39" t="str">
        <f>IF(DF$4=Values!$K$2,IF($J40=1,Values!$D$5,""),IF($J40=2,Values!$D$5,""))</f>
        <v/>
      </c>
      <c r="DG40" s="1"/>
    </row>
    <row r="41" spans="1:111" ht="94.5">
      <c r="A41" s="209"/>
      <c r="B41" s="85" t="s">
        <v>197</v>
      </c>
      <c r="C41" s="88" t="s">
        <v>514</v>
      </c>
      <c r="D41" s="82" t="s">
        <v>217</v>
      </c>
      <c r="E41" s="31" t="str">
        <f t="array" ref="E41">IF(COUNTBLANK(K41:DF41)=100,"",IF(COUNTIF(K41:DF41,Values!$D$5)=100-COUNTBLANK(K41:DF41),Values!$C$4,IF(SUMPRODUCT(IF(K41:DF41=Values!$D$4,1,0),IF($K$5:$DF$5=Values!$K$3,1,0))&gt;0,Values!$C$3,IF(SUMPRODUCT(IF(K41:DF41=Values!$D$4,1,0),IF($K$5:$DF$5=Values!$K$2,1,0))&gt;0,Values!$C$6,Values!$C$2))))</f>
        <v>NA</v>
      </c>
      <c r="F41" s="139" t="s">
        <v>4</v>
      </c>
      <c r="G41" s="139" t="s">
        <v>3</v>
      </c>
      <c r="H41" s="139" t="s">
        <v>3</v>
      </c>
      <c r="I41" s="65"/>
      <c r="J41" s="106">
        <v>1</v>
      </c>
      <c r="K41" s="39" t="str">
        <f>IF(K$4=Values!$K$2,IF($J41=1,Values!$D$5,""),IF($J41=2,Values!$D$5,""))</f>
        <v>NA</v>
      </c>
      <c r="L41" s="39" t="str">
        <f>IF(L$4=Values!$K$2,IF($J41=1,Values!$D$5,""),IF($J41=2,Values!$D$5,""))</f>
        <v/>
      </c>
      <c r="M41" s="39" t="str">
        <f>IF(M$4=Values!$K$2,IF($J41=1,Values!$D$5,""),IF($J41=2,Values!$D$5,""))</f>
        <v/>
      </c>
      <c r="N41" s="39" t="str">
        <f>IF(N$4=Values!$K$2,IF($J41=1,Values!$D$5,""),IF($J41=2,Values!$D$5,""))</f>
        <v/>
      </c>
      <c r="O41" s="39" t="str">
        <f>IF(O$4=Values!$K$2,IF($J41=1,Values!$D$5,""),IF($J41=2,Values!$D$5,""))</f>
        <v/>
      </c>
      <c r="P41" s="39" t="str">
        <f>IF(P$4=Values!$K$2,IF($J41=1,Values!$D$5,""),IF($J41=2,Values!$D$5,""))</f>
        <v/>
      </c>
      <c r="Q41" s="39" t="str">
        <f>IF(Q$4=Values!$K$2,IF($J41=1,Values!$D$5,""),IF($J41=2,Values!$D$5,""))</f>
        <v/>
      </c>
      <c r="R41" s="39" t="str">
        <f>IF(R$4=Values!$K$2,IF($J41=1,Values!$D$5,""),IF($J41=2,Values!$D$5,""))</f>
        <v/>
      </c>
      <c r="S41" s="39" t="str">
        <f>IF(S$4=Values!$K$2,IF($J41=1,Values!$D$5,""),IF($J41=2,Values!$D$5,""))</f>
        <v/>
      </c>
      <c r="T41" s="39" t="str">
        <f>IF(T$4=Values!$K$2,IF($J41=1,Values!$D$5,""),IF($J41=2,Values!$D$5,""))</f>
        <v/>
      </c>
      <c r="U41" s="39" t="str">
        <f>IF(U$4=Values!$K$2,IF($J41=1,Values!$D$5,""),IF($J41=2,Values!$D$5,""))</f>
        <v/>
      </c>
      <c r="V41" s="39" t="str">
        <f>IF(V$4=Values!$K$2,IF($J41=1,Values!$D$5,""),IF($J41=2,Values!$D$5,""))</f>
        <v/>
      </c>
      <c r="W41" s="39" t="str">
        <f>IF(W$4=Values!$K$2,IF($J41=1,Values!$D$5,""),IF($J41=2,Values!$D$5,""))</f>
        <v/>
      </c>
      <c r="X41" s="39" t="str">
        <f>IF(X$4=Values!$K$2,IF($J41=1,Values!$D$5,""),IF($J41=2,Values!$D$5,""))</f>
        <v/>
      </c>
      <c r="Y41" s="39" t="str">
        <f>IF(Y$4=Values!$K$2,IF($J41=1,Values!$D$5,""),IF($J41=2,Values!$D$5,""))</f>
        <v/>
      </c>
      <c r="Z41" s="39" t="str">
        <f>IF(Z$4=Values!$K$2,IF($J41=1,Values!$D$5,""),IF($J41=2,Values!$D$5,""))</f>
        <v/>
      </c>
      <c r="AA41" s="39" t="str">
        <f>IF(AA$4=Values!$K$2,IF($J41=1,Values!$D$5,""),IF($J41=2,Values!$D$5,""))</f>
        <v/>
      </c>
      <c r="AB41" s="39" t="str">
        <f>IF(AB$4=Values!$K$2,IF($J41=1,Values!$D$5,""),IF($J41=2,Values!$D$5,""))</f>
        <v/>
      </c>
      <c r="AC41" s="39" t="str">
        <f>IF(AC$4=Values!$K$2,IF($J41=1,Values!$D$5,""),IF($J41=2,Values!$D$5,""))</f>
        <v/>
      </c>
      <c r="AD41" s="39" t="str">
        <f>IF(AD$4=Values!$K$2,IF($J41=1,Values!$D$5,""),IF($J41=2,Values!$D$5,""))</f>
        <v/>
      </c>
      <c r="AE41" s="39" t="str">
        <f>IF(AE$4=Values!$K$2,IF($J41=1,Values!$D$5,""),IF($J41=2,Values!$D$5,""))</f>
        <v/>
      </c>
      <c r="AF41" s="39" t="str">
        <f>IF(AF$4=Values!$K$2,IF($J41=1,Values!$D$5,""),IF($J41=2,Values!$D$5,""))</f>
        <v/>
      </c>
      <c r="AG41" s="39" t="str">
        <f>IF(AG$4=Values!$K$2,IF($J41=1,Values!$D$5,""),IF($J41=2,Values!$D$5,""))</f>
        <v/>
      </c>
      <c r="AH41" s="39" t="str">
        <f>IF(AH$4=Values!$K$2,IF($J41=1,Values!$D$5,""),IF($J41=2,Values!$D$5,""))</f>
        <v/>
      </c>
      <c r="AI41" s="39" t="str">
        <f>IF(AI$4=Values!$K$2,IF($J41=1,Values!$D$5,""),IF($J41=2,Values!$D$5,""))</f>
        <v/>
      </c>
      <c r="AJ41" s="39" t="str">
        <f>IF(AJ$4=Values!$K$2,IF($J41=1,Values!$D$5,""),IF($J41=2,Values!$D$5,""))</f>
        <v/>
      </c>
      <c r="AK41" s="39" t="str">
        <f>IF(AK$4=Values!$K$2,IF($J41=1,Values!$D$5,""),IF($J41=2,Values!$D$5,""))</f>
        <v/>
      </c>
      <c r="AL41" s="39" t="str">
        <f>IF(AL$4=Values!$K$2,IF($J41=1,Values!$D$5,""),IF($J41=2,Values!$D$5,""))</f>
        <v/>
      </c>
      <c r="AM41" s="39" t="str">
        <f>IF(AM$4=Values!$K$2,IF($J41=1,Values!$D$5,""),IF($J41=2,Values!$D$5,""))</f>
        <v/>
      </c>
      <c r="AN41" s="39" t="str">
        <f>IF(AN$4=Values!$K$2,IF($J41=1,Values!$D$5,""),IF($J41=2,Values!$D$5,""))</f>
        <v/>
      </c>
      <c r="AO41" s="39" t="str">
        <f>IF(AO$4=Values!$K$2,IF($J41=1,Values!$D$5,""),IF($J41=2,Values!$D$5,""))</f>
        <v/>
      </c>
      <c r="AP41" s="39" t="str">
        <f>IF(AP$4=Values!$K$2,IF($J41=1,Values!$D$5,""),IF($J41=2,Values!$D$5,""))</f>
        <v/>
      </c>
      <c r="AQ41" s="39" t="str">
        <f>IF(AQ$4=Values!$K$2,IF($J41=1,Values!$D$5,""),IF($J41=2,Values!$D$5,""))</f>
        <v/>
      </c>
      <c r="AR41" s="39" t="str">
        <f>IF(AR$4=Values!$K$2,IF($J41=1,Values!$D$5,""),IF($J41=2,Values!$D$5,""))</f>
        <v/>
      </c>
      <c r="AS41" s="39" t="str">
        <f>IF(AS$4=Values!$K$2,IF($J41=1,Values!$D$5,""),IF($J41=2,Values!$D$5,""))</f>
        <v/>
      </c>
      <c r="AT41" s="39" t="str">
        <f>IF(AT$4=Values!$K$2,IF($J41=1,Values!$D$5,""),IF($J41=2,Values!$D$5,""))</f>
        <v/>
      </c>
      <c r="AU41" s="39" t="str">
        <f>IF(AU$4=Values!$K$2,IF($J41=1,Values!$D$5,""),IF($J41=2,Values!$D$5,""))</f>
        <v/>
      </c>
      <c r="AV41" s="39" t="str">
        <f>IF(AV$4=Values!$K$2,IF($J41=1,Values!$D$5,""),IF($J41=2,Values!$D$5,""))</f>
        <v/>
      </c>
      <c r="AW41" s="39" t="str">
        <f>IF(AW$4=Values!$K$2,IF($J41=1,Values!$D$5,""),IF($J41=2,Values!$D$5,""))</f>
        <v/>
      </c>
      <c r="AX41" s="39" t="str">
        <f>IF(AX$4=Values!$K$2,IF($J41=1,Values!$D$5,""),IF($J41=2,Values!$D$5,""))</f>
        <v/>
      </c>
      <c r="AY41" s="39" t="str">
        <f>IF(AY$4=Values!$K$2,IF($J41=1,Values!$D$5,""),IF($J41=2,Values!$D$5,""))</f>
        <v/>
      </c>
      <c r="AZ41" s="39" t="str">
        <f>IF(AZ$4=Values!$K$2,IF($J41=1,Values!$D$5,""),IF($J41=2,Values!$D$5,""))</f>
        <v/>
      </c>
      <c r="BA41" s="39" t="str">
        <f>IF(BA$4=Values!$K$2,IF($J41=1,Values!$D$5,""),IF($J41=2,Values!$D$5,""))</f>
        <v/>
      </c>
      <c r="BB41" s="39" t="str">
        <f>IF(BB$4=Values!$K$2,IF($J41=1,Values!$D$5,""),IF($J41=2,Values!$D$5,""))</f>
        <v/>
      </c>
      <c r="BC41" s="39" t="str">
        <f>IF(BC$4=Values!$K$2,IF($J41=1,Values!$D$5,""),IF($J41=2,Values!$D$5,""))</f>
        <v/>
      </c>
      <c r="BD41" s="39" t="str">
        <f>IF(BD$4=Values!$K$2,IF($J41=1,Values!$D$5,""),IF($J41=2,Values!$D$5,""))</f>
        <v/>
      </c>
      <c r="BE41" s="39" t="str">
        <f>IF(BE$4=Values!$K$2,IF($J41=1,Values!$D$5,""),IF($J41=2,Values!$D$5,""))</f>
        <v/>
      </c>
      <c r="BF41" s="39" t="str">
        <f>IF(BF$4=Values!$K$2,IF($J41=1,Values!$D$5,""),IF($J41=2,Values!$D$5,""))</f>
        <v/>
      </c>
      <c r="BG41" s="39" t="str">
        <f>IF(BG$4=Values!$K$2,IF($J41=1,Values!$D$5,""),IF($J41=2,Values!$D$5,""))</f>
        <v/>
      </c>
      <c r="BH41" s="39" t="str">
        <f>IF(BH$4=Values!$K$2,IF($J41=1,Values!$D$5,""),IF($J41=2,Values!$D$5,""))</f>
        <v/>
      </c>
      <c r="BI41" s="39" t="str">
        <f>IF(BI$4=Values!$K$2,IF($J41=1,Values!$D$5,""),IF($J41=2,Values!$D$5,""))</f>
        <v/>
      </c>
      <c r="BJ41" s="39" t="str">
        <f>IF(BJ$4=Values!$K$2,IF($J41=1,Values!$D$5,""),IF($J41=2,Values!$D$5,""))</f>
        <v/>
      </c>
      <c r="BK41" s="39" t="str">
        <f>IF(BK$4=Values!$K$2,IF($J41=1,Values!$D$5,""),IF($J41=2,Values!$D$5,""))</f>
        <v/>
      </c>
      <c r="BL41" s="39" t="str">
        <f>IF(BL$4=Values!$K$2,IF($J41=1,Values!$D$5,""),IF($J41=2,Values!$D$5,""))</f>
        <v/>
      </c>
      <c r="BM41" s="39" t="str">
        <f>IF(BM$4=Values!$K$2,IF($J41=1,Values!$D$5,""),IF($J41=2,Values!$D$5,""))</f>
        <v/>
      </c>
      <c r="BN41" s="39" t="str">
        <f>IF(BN$4=Values!$K$2,IF($J41=1,Values!$D$5,""),IF($J41=2,Values!$D$5,""))</f>
        <v/>
      </c>
      <c r="BO41" s="39" t="str">
        <f>IF(BO$4=Values!$K$2,IF($J41=1,Values!$D$5,""),IF($J41=2,Values!$D$5,""))</f>
        <v/>
      </c>
      <c r="BP41" s="39" t="str">
        <f>IF(BP$4=Values!$K$2,IF($J41=1,Values!$D$5,""),IF($J41=2,Values!$D$5,""))</f>
        <v/>
      </c>
      <c r="BQ41" s="39" t="str">
        <f>IF(BQ$4=Values!$K$2,IF($J41=1,Values!$D$5,""),IF($J41=2,Values!$D$5,""))</f>
        <v/>
      </c>
      <c r="BR41" s="39" t="str">
        <f>IF(BR$4=Values!$K$2,IF($J41=1,Values!$D$5,""),IF($J41=2,Values!$D$5,""))</f>
        <v/>
      </c>
      <c r="BS41" s="39" t="str">
        <f>IF(BS$4=Values!$K$2,IF($J41=1,Values!$D$5,""),IF($J41=2,Values!$D$5,""))</f>
        <v/>
      </c>
      <c r="BT41" s="39" t="str">
        <f>IF(BT$4=Values!$K$2,IF($J41=1,Values!$D$5,""),IF($J41=2,Values!$D$5,""))</f>
        <v/>
      </c>
      <c r="BU41" s="39" t="str">
        <f>IF(BU$4=Values!$K$2,IF($J41=1,Values!$D$5,""),IF($J41=2,Values!$D$5,""))</f>
        <v/>
      </c>
      <c r="BV41" s="39" t="str">
        <f>IF(BV$4=Values!$K$2,IF($J41=1,Values!$D$5,""),IF($J41=2,Values!$D$5,""))</f>
        <v/>
      </c>
      <c r="BW41" s="39" t="str">
        <f>IF(BW$4=Values!$K$2,IF($J41=1,Values!$D$5,""),IF($J41=2,Values!$D$5,""))</f>
        <v/>
      </c>
      <c r="BX41" s="39" t="str">
        <f>IF(BX$4=Values!$K$2,IF($J41=1,Values!$D$5,""),IF($J41=2,Values!$D$5,""))</f>
        <v/>
      </c>
      <c r="BY41" s="39" t="str">
        <f>IF(BY$4=Values!$K$2,IF($J41=1,Values!$D$5,""),IF($J41=2,Values!$D$5,""))</f>
        <v/>
      </c>
      <c r="BZ41" s="39" t="str">
        <f>IF(BZ$4=Values!$K$2,IF($J41=1,Values!$D$5,""),IF($J41=2,Values!$D$5,""))</f>
        <v/>
      </c>
      <c r="CA41" s="39" t="str">
        <f>IF(CA$4=Values!$K$2,IF($J41=1,Values!$D$5,""),IF($J41=2,Values!$D$5,""))</f>
        <v/>
      </c>
      <c r="CB41" s="39" t="str">
        <f>IF(CB$4=Values!$K$2,IF($J41=1,Values!$D$5,""),IF($J41=2,Values!$D$5,""))</f>
        <v/>
      </c>
      <c r="CC41" s="39" t="str">
        <f>IF(CC$4=Values!$K$2,IF($J41=1,Values!$D$5,""),IF($J41=2,Values!$D$5,""))</f>
        <v/>
      </c>
      <c r="CD41" s="39" t="str">
        <f>IF(CD$4=Values!$K$2,IF($J41=1,Values!$D$5,""),IF($J41=2,Values!$D$5,""))</f>
        <v/>
      </c>
      <c r="CE41" s="39" t="str">
        <f>IF(CE$4=Values!$K$2,IF($J41=1,Values!$D$5,""),IF($J41=2,Values!$D$5,""))</f>
        <v/>
      </c>
      <c r="CF41" s="39" t="str">
        <f>IF(CF$4=Values!$K$2,IF($J41=1,Values!$D$5,""),IF($J41=2,Values!$D$5,""))</f>
        <v/>
      </c>
      <c r="CG41" s="39" t="str">
        <f>IF(CG$4=Values!$K$2,IF($J41=1,Values!$D$5,""),IF($J41=2,Values!$D$5,""))</f>
        <v/>
      </c>
      <c r="CH41" s="39" t="str">
        <f>IF(CH$4=Values!$K$2,IF($J41=1,Values!$D$5,""),IF($J41=2,Values!$D$5,""))</f>
        <v/>
      </c>
      <c r="CI41" s="39" t="str">
        <f>IF(CI$4=Values!$K$2,IF($J41=1,Values!$D$5,""),IF($J41=2,Values!$D$5,""))</f>
        <v/>
      </c>
      <c r="CJ41" s="39" t="str">
        <f>IF(CJ$4=Values!$K$2,IF($J41=1,Values!$D$5,""),IF($J41=2,Values!$D$5,""))</f>
        <v/>
      </c>
      <c r="CK41" s="39" t="str">
        <f>IF(CK$4=Values!$K$2,IF($J41=1,Values!$D$5,""),IF($J41=2,Values!$D$5,""))</f>
        <v/>
      </c>
      <c r="CL41" s="39" t="str">
        <f>IF(CL$4=Values!$K$2,IF($J41=1,Values!$D$5,""),IF($J41=2,Values!$D$5,""))</f>
        <v/>
      </c>
      <c r="CM41" s="39" t="str">
        <f>IF(CM$4=Values!$K$2,IF($J41=1,Values!$D$5,""),IF($J41=2,Values!$D$5,""))</f>
        <v/>
      </c>
      <c r="CN41" s="39" t="str">
        <f>IF(CN$4=Values!$K$2,IF($J41=1,Values!$D$5,""),IF($J41=2,Values!$D$5,""))</f>
        <v/>
      </c>
      <c r="CO41" s="39" t="str">
        <f>IF(CO$4=Values!$K$2,IF($J41=1,Values!$D$5,""),IF($J41=2,Values!$D$5,""))</f>
        <v/>
      </c>
      <c r="CP41" s="39" t="str">
        <f>IF(CP$4=Values!$K$2,IF($J41=1,Values!$D$5,""),IF($J41=2,Values!$D$5,""))</f>
        <v/>
      </c>
      <c r="CQ41" s="39" t="str">
        <f>IF(CQ$4=Values!$K$2,IF($J41=1,Values!$D$5,""),IF($J41=2,Values!$D$5,""))</f>
        <v/>
      </c>
      <c r="CR41" s="39" t="str">
        <f>IF(CR$4=Values!$K$2,IF($J41=1,Values!$D$5,""),IF($J41=2,Values!$D$5,""))</f>
        <v/>
      </c>
      <c r="CS41" s="39" t="str">
        <f>IF(CS$4=Values!$K$2,IF($J41=1,Values!$D$5,""),IF($J41=2,Values!$D$5,""))</f>
        <v/>
      </c>
      <c r="CT41" s="39" t="str">
        <f>IF(CT$4=Values!$K$2,IF($J41=1,Values!$D$5,""),IF($J41=2,Values!$D$5,""))</f>
        <v/>
      </c>
      <c r="CU41" s="39" t="str">
        <f>IF(CU$4=Values!$K$2,IF($J41=1,Values!$D$5,""),IF($J41=2,Values!$D$5,""))</f>
        <v/>
      </c>
      <c r="CV41" s="39" t="str">
        <f>IF(CV$4=Values!$K$2,IF($J41=1,Values!$D$5,""),IF($J41=2,Values!$D$5,""))</f>
        <v/>
      </c>
      <c r="CW41" s="39" t="str">
        <f>IF(CW$4=Values!$K$2,IF($J41=1,Values!$D$5,""),IF($J41=2,Values!$D$5,""))</f>
        <v/>
      </c>
      <c r="CX41" s="39" t="str">
        <f>IF(CX$4=Values!$K$2,IF($J41=1,Values!$D$5,""),IF($J41=2,Values!$D$5,""))</f>
        <v/>
      </c>
      <c r="CY41" s="39" t="str">
        <f>IF(CY$4=Values!$K$2,IF($J41=1,Values!$D$5,""),IF($J41=2,Values!$D$5,""))</f>
        <v/>
      </c>
      <c r="CZ41" s="39" t="str">
        <f>IF(CZ$4=Values!$K$2,IF($J41=1,Values!$D$5,""),IF($J41=2,Values!$D$5,""))</f>
        <v/>
      </c>
      <c r="DA41" s="39" t="str">
        <f>IF(DA$4=Values!$K$2,IF($J41=1,Values!$D$5,""),IF($J41=2,Values!$D$5,""))</f>
        <v/>
      </c>
      <c r="DB41" s="39" t="str">
        <f>IF(DB$4=Values!$K$2,IF($J41=1,Values!$D$5,""),IF($J41=2,Values!$D$5,""))</f>
        <v/>
      </c>
      <c r="DC41" s="39" t="str">
        <f>IF(DC$4=Values!$K$2,IF($J41=1,Values!$D$5,""),IF($J41=2,Values!$D$5,""))</f>
        <v/>
      </c>
      <c r="DD41" s="39" t="str">
        <f>IF(DD$4=Values!$K$2,IF($J41=1,Values!$D$5,""),IF($J41=2,Values!$D$5,""))</f>
        <v/>
      </c>
      <c r="DE41" s="39" t="str">
        <f>IF(DE$4=Values!$K$2,IF($J41=1,Values!$D$5,""),IF($J41=2,Values!$D$5,""))</f>
        <v/>
      </c>
      <c r="DF41" s="39" t="str">
        <f>IF(DF$4=Values!$K$2,IF($J41=1,Values!$D$5,""),IF($J41=2,Values!$D$5,""))</f>
        <v/>
      </c>
      <c r="DG41" s="1"/>
    </row>
    <row r="42" spans="1:111" ht="78.75">
      <c r="A42" s="209"/>
      <c r="B42" s="209" t="s">
        <v>352</v>
      </c>
      <c r="C42" s="88" t="s">
        <v>515</v>
      </c>
      <c r="D42" s="82" t="s">
        <v>447</v>
      </c>
      <c r="E42" s="31" t="str">
        <f t="array" ref="E42">IF(COUNTBLANK(K42:DF42)=100,"",IF(COUNTIF(K42:DF42,Values!$D$5)=100-COUNTBLANK(K42:DF42),Values!$C$4,IF(SUMPRODUCT(IF(K42:DF42=Values!$D$4,1,0),IF($K$5:$DF$5=Values!$K$3,1,0))&gt;0,Values!$C$3,IF(SUMPRODUCT(IF(K42:DF42=Values!$D$4,1,0),IF($K$5:$DF$5=Values!$K$2,1,0))&gt;0,Values!$C$6,Values!$C$2))))</f>
        <v>NA</v>
      </c>
      <c r="F42" s="139" t="s">
        <v>4</v>
      </c>
      <c r="G42" s="142" t="s">
        <v>4</v>
      </c>
      <c r="H42" s="139" t="s">
        <v>3</v>
      </c>
      <c r="I42" s="65"/>
      <c r="J42" s="106">
        <v>1</v>
      </c>
      <c r="K42" s="39" t="str">
        <f>IF(K$4=Values!$K$2,IF($J42=1,Values!$D$5,""),IF($J42=2,Values!$D$5,""))</f>
        <v>NA</v>
      </c>
      <c r="L42" s="39" t="str">
        <f>IF(L$4=Values!$K$2,IF($J42=1,Values!$D$5,""),IF($J42=2,Values!$D$5,""))</f>
        <v/>
      </c>
      <c r="M42" s="39" t="str">
        <f>IF(M$4=Values!$K$2,IF($J42=1,Values!$D$5,""),IF($J42=2,Values!$D$5,""))</f>
        <v/>
      </c>
      <c r="N42" s="39" t="str">
        <f>IF(N$4=Values!$K$2,IF($J42=1,Values!$D$5,""),IF($J42=2,Values!$D$5,""))</f>
        <v/>
      </c>
      <c r="O42" s="39" t="str">
        <f>IF(O$4=Values!$K$2,IF($J42=1,Values!$D$5,""),IF($J42=2,Values!$D$5,""))</f>
        <v/>
      </c>
      <c r="P42" s="39" t="str">
        <f>IF(P$4=Values!$K$2,IF($J42=1,Values!$D$5,""),IF($J42=2,Values!$D$5,""))</f>
        <v/>
      </c>
      <c r="Q42" s="39" t="str">
        <f>IF(Q$4=Values!$K$2,IF($J42=1,Values!$D$5,""),IF($J42=2,Values!$D$5,""))</f>
        <v/>
      </c>
      <c r="R42" s="39" t="str">
        <f>IF(R$4=Values!$K$2,IF($J42=1,Values!$D$5,""),IF($J42=2,Values!$D$5,""))</f>
        <v/>
      </c>
      <c r="S42" s="39" t="str">
        <f>IF(S$4=Values!$K$2,IF($J42=1,Values!$D$5,""),IF($J42=2,Values!$D$5,""))</f>
        <v/>
      </c>
      <c r="T42" s="39" t="str">
        <f>IF(T$4=Values!$K$2,IF($J42=1,Values!$D$5,""),IF($J42=2,Values!$D$5,""))</f>
        <v/>
      </c>
      <c r="U42" s="39" t="str">
        <f>IF(U$4=Values!$K$2,IF($J42=1,Values!$D$5,""),IF($J42=2,Values!$D$5,""))</f>
        <v/>
      </c>
      <c r="V42" s="39" t="str">
        <f>IF(V$4=Values!$K$2,IF($J42=1,Values!$D$5,""),IF($J42=2,Values!$D$5,""))</f>
        <v/>
      </c>
      <c r="W42" s="39" t="str">
        <f>IF(W$4=Values!$K$2,IF($J42=1,Values!$D$5,""),IF($J42=2,Values!$D$5,""))</f>
        <v/>
      </c>
      <c r="X42" s="39" t="str">
        <f>IF(X$4=Values!$K$2,IF($J42=1,Values!$D$5,""),IF($J42=2,Values!$D$5,""))</f>
        <v/>
      </c>
      <c r="Y42" s="39" t="str">
        <f>IF(Y$4=Values!$K$2,IF($J42=1,Values!$D$5,""),IF($J42=2,Values!$D$5,""))</f>
        <v/>
      </c>
      <c r="Z42" s="39" t="str">
        <f>IF(Z$4=Values!$K$2,IF($J42=1,Values!$D$5,""),IF($J42=2,Values!$D$5,""))</f>
        <v/>
      </c>
      <c r="AA42" s="39" t="str">
        <f>IF(AA$4=Values!$K$2,IF($J42=1,Values!$D$5,""),IF($J42=2,Values!$D$5,""))</f>
        <v/>
      </c>
      <c r="AB42" s="39" t="str">
        <f>IF(AB$4=Values!$K$2,IF($J42=1,Values!$D$5,""),IF($J42=2,Values!$D$5,""))</f>
        <v/>
      </c>
      <c r="AC42" s="39" t="str">
        <f>IF(AC$4=Values!$K$2,IF($J42=1,Values!$D$5,""),IF($J42=2,Values!$D$5,""))</f>
        <v/>
      </c>
      <c r="AD42" s="39" t="str">
        <f>IF(AD$4=Values!$K$2,IF($J42=1,Values!$D$5,""),IF($J42=2,Values!$D$5,""))</f>
        <v/>
      </c>
      <c r="AE42" s="39" t="str">
        <f>IF(AE$4=Values!$K$2,IF($J42=1,Values!$D$5,""),IF($J42=2,Values!$D$5,""))</f>
        <v/>
      </c>
      <c r="AF42" s="39" t="str">
        <f>IF(AF$4=Values!$K$2,IF($J42=1,Values!$D$5,""),IF($J42=2,Values!$D$5,""))</f>
        <v/>
      </c>
      <c r="AG42" s="39" t="str">
        <f>IF(AG$4=Values!$K$2,IF($J42=1,Values!$D$5,""),IF($J42=2,Values!$D$5,""))</f>
        <v/>
      </c>
      <c r="AH42" s="39" t="str">
        <f>IF(AH$4=Values!$K$2,IF($J42=1,Values!$D$5,""),IF($J42=2,Values!$D$5,""))</f>
        <v/>
      </c>
      <c r="AI42" s="39" t="str">
        <f>IF(AI$4=Values!$K$2,IF($J42=1,Values!$D$5,""),IF($J42=2,Values!$D$5,""))</f>
        <v/>
      </c>
      <c r="AJ42" s="39" t="str">
        <f>IF(AJ$4=Values!$K$2,IF($J42=1,Values!$D$5,""),IF($J42=2,Values!$D$5,""))</f>
        <v/>
      </c>
      <c r="AK42" s="39" t="str">
        <f>IF(AK$4=Values!$K$2,IF($J42=1,Values!$D$5,""),IF($J42=2,Values!$D$5,""))</f>
        <v/>
      </c>
      <c r="AL42" s="39" t="str">
        <f>IF(AL$4=Values!$K$2,IF($J42=1,Values!$D$5,""),IF($J42=2,Values!$D$5,""))</f>
        <v/>
      </c>
      <c r="AM42" s="39" t="str">
        <f>IF(AM$4=Values!$K$2,IF($J42=1,Values!$D$5,""),IF($J42=2,Values!$D$5,""))</f>
        <v/>
      </c>
      <c r="AN42" s="39" t="str">
        <f>IF(AN$4=Values!$K$2,IF($J42=1,Values!$D$5,""),IF($J42=2,Values!$D$5,""))</f>
        <v/>
      </c>
      <c r="AO42" s="39" t="str">
        <f>IF(AO$4=Values!$K$2,IF($J42=1,Values!$D$5,""),IF($J42=2,Values!$D$5,""))</f>
        <v/>
      </c>
      <c r="AP42" s="39" t="str">
        <f>IF(AP$4=Values!$K$2,IF($J42=1,Values!$D$5,""),IF($J42=2,Values!$D$5,""))</f>
        <v/>
      </c>
      <c r="AQ42" s="39" t="str">
        <f>IF(AQ$4=Values!$K$2,IF($J42=1,Values!$D$5,""),IF($J42=2,Values!$D$5,""))</f>
        <v/>
      </c>
      <c r="AR42" s="39" t="str">
        <f>IF(AR$4=Values!$K$2,IF($J42=1,Values!$D$5,""),IF($J42=2,Values!$D$5,""))</f>
        <v/>
      </c>
      <c r="AS42" s="39" t="str">
        <f>IF(AS$4=Values!$K$2,IF($J42=1,Values!$D$5,""),IF($J42=2,Values!$D$5,""))</f>
        <v/>
      </c>
      <c r="AT42" s="39" t="str">
        <f>IF(AT$4=Values!$K$2,IF($J42=1,Values!$D$5,""),IF($J42=2,Values!$D$5,""))</f>
        <v/>
      </c>
      <c r="AU42" s="39" t="str">
        <f>IF(AU$4=Values!$K$2,IF($J42=1,Values!$D$5,""),IF($J42=2,Values!$D$5,""))</f>
        <v/>
      </c>
      <c r="AV42" s="39" t="str">
        <f>IF(AV$4=Values!$K$2,IF($J42=1,Values!$D$5,""),IF($J42=2,Values!$D$5,""))</f>
        <v/>
      </c>
      <c r="AW42" s="39" t="str">
        <f>IF(AW$4=Values!$K$2,IF($J42=1,Values!$D$5,""),IF($J42=2,Values!$D$5,""))</f>
        <v/>
      </c>
      <c r="AX42" s="39" t="str">
        <f>IF(AX$4=Values!$K$2,IF($J42=1,Values!$D$5,""),IF($J42=2,Values!$D$5,""))</f>
        <v/>
      </c>
      <c r="AY42" s="39" t="str">
        <f>IF(AY$4=Values!$K$2,IF($J42=1,Values!$D$5,""),IF($J42=2,Values!$D$5,""))</f>
        <v/>
      </c>
      <c r="AZ42" s="39" t="str">
        <f>IF(AZ$4=Values!$K$2,IF($J42=1,Values!$D$5,""),IF($J42=2,Values!$D$5,""))</f>
        <v/>
      </c>
      <c r="BA42" s="39" t="str">
        <f>IF(BA$4=Values!$K$2,IF($J42=1,Values!$D$5,""),IF($J42=2,Values!$D$5,""))</f>
        <v/>
      </c>
      <c r="BB42" s="39" t="str">
        <f>IF(BB$4=Values!$K$2,IF($J42=1,Values!$D$5,""),IF($J42=2,Values!$D$5,""))</f>
        <v/>
      </c>
      <c r="BC42" s="39" t="str">
        <f>IF(BC$4=Values!$K$2,IF($J42=1,Values!$D$5,""),IF($J42=2,Values!$D$5,""))</f>
        <v/>
      </c>
      <c r="BD42" s="39" t="str">
        <f>IF(BD$4=Values!$K$2,IF($J42=1,Values!$D$5,""),IF($J42=2,Values!$D$5,""))</f>
        <v/>
      </c>
      <c r="BE42" s="39" t="str">
        <f>IF(BE$4=Values!$K$2,IF($J42=1,Values!$D$5,""),IF($J42=2,Values!$D$5,""))</f>
        <v/>
      </c>
      <c r="BF42" s="39" t="str">
        <f>IF(BF$4=Values!$K$2,IF($J42=1,Values!$D$5,""),IF($J42=2,Values!$D$5,""))</f>
        <v/>
      </c>
      <c r="BG42" s="39" t="str">
        <f>IF(BG$4=Values!$K$2,IF($J42=1,Values!$D$5,""),IF($J42=2,Values!$D$5,""))</f>
        <v/>
      </c>
      <c r="BH42" s="39" t="str">
        <f>IF(BH$4=Values!$K$2,IF($J42=1,Values!$D$5,""),IF($J42=2,Values!$D$5,""))</f>
        <v/>
      </c>
      <c r="BI42" s="39" t="str">
        <f>IF(BI$4=Values!$K$2,IF($J42=1,Values!$D$5,""),IF($J42=2,Values!$D$5,""))</f>
        <v/>
      </c>
      <c r="BJ42" s="39" t="str">
        <f>IF(BJ$4=Values!$K$2,IF($J42=1,Values!$D$5,""),IF($J42=2,Values!$D$5,""))</f>
        <v/>
      </c>
      <c r="BK42" s="39" t="str">
        <f>IF(BK$4=Values!$K$2,IF($J42=1,Values!$D$5,""),IF($J42=2,Values!$D$5,""))</f>
        <v/>
      </c>
      <c r="BL42" s="39" t="str">
        <f>IF(BL$4=Values!$K$2,IF($J42=1,Values!$D$5,""),IF($J42=2,Values!$D$5,""))</f>
        <v/>
      </c>
      <c r="BM42" s="39" t="str">
        <f>IF(BM$4=Values!$K$2,IF($J42=1,Values!$D$5,""),IF($J42=2,Values!$D$5,""))</f>
        <v/>
      </c>
      <c r="BN42" s="39" t="str">
        <f>IF(BN$4=Values!$K$2,IF($J42=1,Values!$D$5,""),IF($J42=2,Values!$D$5,""))</f>
        <v/>
      </c>
      <c r="BO42" s="39" t="str">
        <f>IF(BO$4=Values!$K$2,IF($J42=1,Values!$D$5,""),IF($J42=2,Values!$D$5,""))</f>
        <v/>
      </c>
      <c r="BP42" s="39" t="str">
        <f>IF(BP$4=Values!$K$2,IF($J42=1,Values!$D$5,""),IF($J42=2,Values!$D$5,""))</f>
        <v/>
      </c>
      <c r="BQ42" s="39" t="str">
        <f>IF(BQ$4=Values!$K$2,IF($J42=1,Values!$D$5,""),IF($J42=2,Values!$D$5,""))</f>
        <v/>
      </c>
      <c r="BR42" s="39" t="str">
        <f>IF(BR$4=Values!$K$2,IF($J42=1,Values!$D$5,""),IF($J42=2,Values!$D$5,""))</f>
        <v/>
      </c>
      <c r="BS42" s="39" t="str">
        <f>IF(BS$4=Values!$K$2,IF($J42=1,Values!$D$5,""),IF($J42=2,Values!$D$5,""))</f>
        <v/>
      </c>
      <c r="BT42" s="39" t="str">
        <f>IF(BT$4=Values!$K$2,IF($J42=1,Values!$D$5,""),IF($J42=2,Values!$D$5,""))</f>
        <v/>
      </c>
      <c r="BU42" s="39" t="str">
        <f>IF(BU$4=Values!$K$2,IF($J42=1,Values!$D$5,""),IF($J42=2,Values!$D$5,""))</f>
        <v/>
      </c>
      <c r="BV42" s="39" t="str">
        <f>IF(BV$4=Values!$K$2,IF($J42=1,Values!$D$5,""),IF($J42=2,Values!$D$5,""))</f>
        <v/>
      </c>
      <c r="BW42" s="39" t="str">
        <f>IF(BW$4=Values!$K$2,IF($J42=1,Values!$D$5,""),IF($J42=2,Values!$D$5,""))</f>
        <v/>
      </c>
      <c r="BX42" s="39" t="str">
        <f>IF(BX$4=Values!$K$2,IF($J42=1,Values!$D$5,""),IF($J42=2,Values!$D$5,""))</f>
        <v/>
      </c>
      <c r="BY42" s="39" t="str">
        <f>IF(BY$4=Values!$K$2,IF($J42=1,Values!$D$5,""),IF($J42=2,Values!$D$5,""))</f>
        <v/>
      </c>
      <c r="BZ42" s="39" t="str">
        <f>IF(BZ$4=Values!$K$2,IF($J42=1,Values!$D$5,""),IF($J42=2,Values!$D$5,""))</f>
        <v/>
      </c>
      <c r="CA42" s="39" t="str">
        <f>IF(CA$4=Values!$K$2,IF($J42=1,Values!$D$5,""),IF($J42=2,Values!$D$5,""))</f>
        <v/>
      </c>
      <c r="CB42" s="39" t="str">
        <f>IF(CB$4=Values!$K$2,IF($J42=1,Values!$D$5,""),IF($J42=2,Values!$D$5,""))</f>
        <v/>
      </c>
      <c r="CC42" s="39" t="str">
        <f>IF(CC$4=Values!$K$2,IF($J42=1,Values!$D$5,""),IF($J42=2,Values!$D$5,""))</f>
        <v/>
      </c>
      <c r="CD42" s="39" t="str">
        <f>IF(CD$4=Values!$K$2,IF($J42=1,Values!$D$5,""),IF($J42=2,Values!$D$5,""))</f>
        <v/>
      </c>
      <c r="CE42" s="39" t="str">
        <f>IF(CE$4=Values!$K$2,IF($J42=1,Values!$D$5,""),IF($J42=2,Values!$D$5,""))</f>
        <v/>
      </c>
      <c r="CF42" s="39" t="str">
        <f>IF(CF$4=Values!$K$2,IF($J42=1,Values!$D$5,""),IF($J42=2,Values!$D$5,""))</f>
        <v/>
      </c>
      <c r="CG42" s="39" t="str">
        <f>IF(CG$4=Values!$K$2,IF($J42=1,Values!$D$5,""),IF($J42=2,Values!$D$5,""))</f>
        <v/>
      </c>
      <c r="CH42" s="39" t="str">
        <f>IF(CH$4=Values!$K$2,IF($J42=1,Values!$D$5,""),IF($J42=2,Values!$D$5,""))</f>
        <v/>
      </c>
      <c r="CI42" s="39" t="str">
        <f>IF(CI$4=Values!$K$2,IF($J42=1,Values!$D$5,""),IF($J42=2,Values!$D$5,""))</f>
        <v/>
      </c>
      <c r="CJ42" s="39" t="str">
        <f>IF(CJ$4=Values!$K$2,IF($J42=1,Values!$D$5,""),IF($J42=2,Values!$D$5,""))</f>
        <v/>
      </c>
      <c r="CK42" s="39" t="str">
        <f>IF(CK$4=Values!$K$2,IF($J42=1,Values!$D$5,""),IF($J42=2,Values!$D$5,""))</f>
        <v/>
      </c>
      <c r="CL42" s="39" t="str">
        <f>IF(CL$4=Values!$K$2,IF($J42=1,Values!$D$5,""),IF($J42=2,Values!$D$5,""))</f>
        <v/>
      </c>
      <c r="CM42" s="39" t="str">
        <f>IF(CM$4=Values!$K$2,IF($J42=1,Values!$D$5,""),IF($J42=2,Values!$D$5,""))</f>
        <v/>
      </c>
      <c r="CN42" s="39" t="str">
        <f>IF(CN$4=Values!$K$2,IF($J42=1,Values!$D$5,""),IF($J42=2,Values!$D$5,""))</f>
        <v/>
      </c>
      <c r="CO42" s="39" t="str">
        <f>IF(CO$4=Values!$K$2,IF($J42=1,Values!$D$5,""),IF($J42=2,Values!$D$5,""))</f>
        <v/>
      </c>
      <c r="CP42" s="39" t="str">
        <f>IF(CP$4=Values!$K$2,IF($J42=1,Values!$D$5,""),IF($J42=2,Values!$D$5,""))</f>
        <v/>
      </c>
      <c r="CQ42" s="39" t="str">
        <f>IF(CQ$4=Values!$K$2,IF($J42=1,Values!$D$5,""),IF($J42=2,Values!$D$5,""))</f>
        <v/>
      </c>
      <c r="CR42" s="39" t="str">
        <f>IF(CR$4=Values!$K$2,IF($J42=1,Values!$D$5,""),IF($J42=2,Values!$D$5,""))</f>
        <v/>
      </c>
      <c r="CS42" s="39" t="str">
        <f>IF(CS$4=Values!$K$2,IF($J42=1,Values!$D$5,""),IF($J42=2,Values!$D$5,""))</f>
        <v/>
      </c>
      <c r="CT42" s="39" t="str">
        <f>IF(CT$4=Values!$K$2,IF($J42=1,Values!$D$5,""),IF($J42=2,Values!$D$5,""))</f>
        <v/>
      </c>
      <c r="CU42" s="39" t="str">
        <f>IF(CU$4=Values!$K$2,IF($J42=1,Values!$D$5,""),IF($J42=2,Values!$D$5,""))</f>
        <v/>
      </c>
      <c r="CV42" s="39" t="str">
        <f>IF(CV$4=Values!$K$2,IF($J42=1,Values!$D$5,""),IF($J42=2,Values!$D$5,""))</f>
        <v/>
      </c>
      <c r="CW42" s="39" t="str">
        <f>IF(CW$4=Values!$K$2,IF($J42=1,Values!$D$5,""),IF($J42=2,Values!$D$5,""))</f>
        <v/>
      </c>
      <c r="CX42" s="39" t="str">
        <f>IF(CX$4=Values!$K$2,IF($J42=1,Values!$D$5,""),IF($J42=2,Values!$D$5,""))</f>
        <v/>
      </c>
      <c r="CY42" s="39" t="str">
        <f>IF(CY$4=Values!$K$2,IF($J42=1,Values!$D$5,""),IF($J42=2,Values!$D$5,""))</f>
        <v/>
      </c>
      <c r="CZ42" s="39" t="str">
        <f>IF(CZ$4=Values!$K$2,IF($J42=1,Values!$D$5,""),IF($J42=2,Values!$D$5,""))</f>
        <v/>
      </c>
      <c r="DA42" s="39" t="str">
        <f>IF(DA$4=Values!$K$2,IF($J42=1,Values!$D$5,""),IF($J42=2,Values!$D$5,""))</f>
        <v/>
      </c>
      <c r="DB42" s="39" t="str">
        <f>IF(DB$4=Values!$K$2,IF($J42=1,Values!$D$5,""),IF($J42=2,Values!$D$5,""))</f>
        <v/>
      </c>
      <c r="DC42" s="39" t="str">
        <f>IF(DC$4=Values!$K$2,IF($J42=1,Values!$D$5,""),IF($J42=2,Values!$D$5,""))</f>
        <v/>
      </c>
      <c r="DD42" s="39" t="str">
        <f>IF(DD$4=Values!$K$2,IF($J42=1,Values!$D$5,""),IF($J42=2,Values!$D$5,""))</f>
        <v/>
      </c>
      <c r="DE42" s="39" t="str">
        <f>IF(DE$4=Values!$K$2,IF($J42=1,Values!$D$5,""),IF($J42=2,Values!$D$5,""))</f>
        <v/>
      </c>
      <c r="DF42" s="39" t="str">
        <f>IF(DF$4=Values!$K$2,IF($J42=1,Values!$D$5,""),IF($J42=2,Values!$D$5,""))</f>
        <v/>
      </c>
      <c r="DG42" s="1"/>
    </row>
    <row r="43" spans="1:111" ht="47.25">
      <c r="A43" s="209"/>
      <c r="B43" s="210"/>
      <c r="C43" s="88" t="s">
        <v>516</v>
      </c>
      <c r="D43" s="82" t="s">
        <v>168</v>
      </c>
      <c r="E43" s="31" t="str">
        <f t="array" ref="E43">IF(COUNTBLANK(K43:DF43)=100,"",IF(COUNTIF(K43:DF43,Values!$D$5)=100-COUNTBLANK(K43:DF43),Values!$C$4,IF(SUMPRODUCT(IF(K43:DF43=Values!$D$4,1,0),IF($K$5:$DF$5=Values!$K$3,1,0))&gt;0,Values!$C$3,IF(SUMPRODUCT(IF(K43:DF43=Values!$D$4,1,0),IF($K$5:$DF$5=Values!$K$2,1,0))&gt;0,Values!$C$6,Values!$C$2))))</f>
        <v>NA</v>
      </c>
      <c r="F43" s="139" t="s">
        <v>4</v>
      </c>
      <c r="G43" s="142" t="s">
        <v>4</v>
      </c>
      <c r="H43" s="139" t="s">
        <v>3</v>
      </c>
      <c r="I43" s="65"/>
      <c r="J43" s="106">
        <v>1</v>
      </c>
      <c r="K43" s="39" t="str">
        <f>IF(K$4=Values!$K$2,IF($J43=1,Values!$D$5,""),IF($J43=2,Values!$D$5,""))</f>
        <v>NA</v>
      </c>
      <c r="L43" s="39" t="str">
        <f>IF(L$4=Values!$K$2,IF($J43=1,Values!$D$5,""),IF($J43=2,Values!$D$5,""))</f>
        <v/>
      </c>
      <c r="M43" s="39" t="str">
        <f>IF(M$4=Values!$K$2,IF($J43=1,Values!$D$5,""),IF($J43=2,Values!$D$5,""))</f>
        <v/>
      </c>
      <c r="N43" s="39" t="str">
        <f>IF(N$4=Values!$K$2,IF($J43=1,Values!$D$5,""),IF($J43=2,Values!$D$5,""))</f>
        <v/>
      </c>
      <c r="O43" s="39" t="str">
        <f>IF(O$4=Values!$K$2,IF($J43=1,Values!$D$5,""),IF($J43=2,Values!$D$5,""))</f>
        <v/>
      </c>
      <c r="P43" s="39" t="str">
        <f>IF(P$4=Values!$K$2,IF($J43=1,Values!$D$5,""),IF($J43=2,Values!$D$5,""))</f>
        <v/>
      </c>
      <c r="Q43" s="39" t="str">
        <f>IF(Q$4=Values!$K$2,IF($J43=1,Values!$D$5,""),IF($J43=2,Values!$D$5,""))</f>
        <v/>
      </c>
      <c r="R43" s="39" t="str">
        <f>IF(R$4=Values!$K$2,IF($J43=1,Values!$D$5,""),IF($J43=2,Values!$D$5,""))</f>
        <v/>
      </c>
      <c r="S43" s="39" t="str">
        <f>IF(S$4=Values!$K$2,IF($J43=1,Values!$D$5,""),IF($J43=2,Values!$D$5,""))</f>
        <v/>
      </c>
      <c r="T43" s="39" t="str">
        <f>IF(T$4=Values!$K$2,IF($J43=1,Values!$D$5,""),IF($J43=2,Values!$D$5,""))</f>
        <v/>
      </c>
      <c r="U43" s="39" t="str">
        <f>IF(U$4=Values!$K$2,IF($J43=1,Values!$D$5,""),IF($J43=2,Values!$D$5,""))</f>
        <v/>
      </c>
      <c r="V43" s="39" t="str">
        <f>IF(V$4=Values!$K$2,IF($J43=1,Values!$D$5,""),IF($J43=2,Values!$D$5,""))</f>
        <v/>
      </c>
      <c r="W43" s="39" t="str">
        <f>IF(W$4=Values!$K$2,IF($J43=1,Values!$D$5,""),IF($J43=2,Values!$D$5,""))</f>
        <v/>
      </c>
      <c r="X43" s="39" t="str">
        <f>IF(X$4=Values!$K$2,IF($J43=1,Values!$D$5,""),IF($J43=2,Values!$D$5,""))</f>
        <v/>
      </c>
      <c r="Y43" s="39" t="str">
        <f>IF(Y$4=Values!$K$2,IF($J43=1,Values!$D$5,""),IF($J43=2,Values!$D$5,""))</f>
        <v/>
      </c>
      <c r="Z43" s="39" t="str">
        <f>IF(Z$4=Values!$K$2,IF($J43=1,Values!$D$5,""),IF($J43=2,Values!$D$5,""))</f>
        <v/>
      </c>
      <c r="AA43" s="39" t="str">
        <f>IF(AA$4=Values!$K$2,IF($J43=1,Values!$D$5,""),IF($J43=2,Values!$D$5,""))</f>
        <v/>
      </c>
      <c r="AB43" s="39" t="str">
        <f>IF(AB$4=Values!$K$2,IF($J43=1,Values!$D$5,""),IF($J43=2,Values!$D$5,""))</f>
        <v/>
      </c>
      <c r="AC43" s="39" t="str">
        <f>IF(AC$4=Values!$K$2,IF($J43=1,Values!$D$5,""),IF($J43=2,Values!$D$5,""))</f>
        <v/>
      </c>
      <c r="AD43" s="39" t="str">
        <f>IF(AD$4=Values!$K$2,IF($J43=1,Values!$D$5,""),IF($J43=2,Values!$D$5,""))</f>
        <v/>
      </c>
      <c r="AE43" s="39" t="str">
        <f>IF(AE$4=Values!$K$2,IF($J43=1,Values!$D$5,""),IF($J43=2,Values!$D$5,""))</f>
        <v/>
      </c>
      <c r="AF43" s="39" t="str">
        <f>IF(AF$4=Values!$K$2,IF($J43=1,Values!$D$5,""),IF($J43=2,Values!$D$5,""))</f>
        <v/>
      </c>
      <c r="AG43" s="39" t="str">
        <f>IF(AG$4=Values!$K$2,IF($J43=1,Values!$D$5,""),IF($J43=2,Values!$D$5,""))</f>
        <v/>
      </c>
      <c r="AH43" s="39" t="str">
        <f>IF(AH$4=Values!$K$2,IF($J43=1,Values!$D$5,""),IF($J43=2,Values!$D$5,""))</f>
        <v/>
      </c>
      <c r="AI43" s="39" t="str">
        <f>IF(AI$4=Values!$K$2,IF($J43=1,Values!$D$5,""),IF($J43=2,Values!$D$5,""))</f>
        <v/>
      </c>
      <c r="AJ43" s="39" t="str">
        <f>IF(AJ$4=Values!$K$2,IF($J43=1,Values!$D$5,""),IF($J43=2,Values!$D$5,""))</f>
        <v/>
      </c>
      <c r="AK43" s="39" t="str">
        <f>IF(AK$4=Values!$K$2,IF($J43=1,Values!$D$5,""),IF($J43=2,Values!$D$5,""))</f>
        <v/>
      </c>
      <c r="AL43" s="39" t="str">
        <f>IF(AL$4=Values!$K$2,IF($J43=1,Values!$D$5,""),IF($J43=2,Values!$D$5,""))</f>
        <v/>
      </c>
      <c r="AM43" s="39" t="str">
        <f>IF(AM$4=Values!$K$2,IF($J43=1,Values!$D$5,""),IF($J43=2,Values!$D$5,""))</f>
        <v/>
      </c>
      <c r="AN43" s="39" t="str">
        <f>IF(AN$4=Values!$K$2,IF($J43=1,Values!$D$5,""),IF($J43=2,Values!$D$5,""))</f>
        <v/>
      </c>
      <c r="AO43" s="39" t="str">
        <f>IF(AO$4=Values!$K$2,IF($J43=1,Values!$D$5,""),IF($J43=2,Values!$D$5,""))</f>
        <v/>
      </c>
      <c r="AP43" s="39" t="str">
        <f>IF(AP$4=Values!$K$2,IF($J43=1,Values!$D$5,""),IF($J43=2,Values!$D$5,""))</f>
        <v/>
      </c>
      <c r="AQ43" s="39" t="str">
        <f>IF(AQ$4=Values!$K$2,IF($J43=1,Values!$D$5,""),IF($J43=2,Values!$D$5,""))</f>
        <v/>
      </c>
      <c r="AR43" s="39" t="str">
        <f>IF(AR$4=Values!$K$2,IF($J43=1,Values!$D$5,""),IF($J43=2,Values!$D$5,""))</f>
        <v/>
      </c>
      <c r="AS43" s="39" t="str">
        <f>IF(AS$4=Values!$K$2,IF($J43=1,Values!$D$5,""),IF($J43=2,Values!$D$5,""))</f>
        <v/>
      </c>
      <c r="AT43" s="39" t="str">
        <f>IF(AT$4=Values!$K$2,IF($J43=1,Values!$D$5,""),IF($J43=2,Values!$D$5,""))</f>
        <v/>
      </c>
      <c r="AU43" s="39" t="str">
        <f>IF(AU$4=Values!$K$2,IF($J43=1,Values!$D$5,""),IF($J43=2,Values!$D$5,""))</f>
        <v/>
      </c>
      <c r="AV43" s="39" t="str">
        <f>IF(AV$4=Values!$K$2,IF($J43=1,Values!$D$5,""),IF($J43=2,Values!$D$5,""))</f>
        <v/>
      </c>
      <c r="AW43" s="39" t="str">
        <f>IF(AW$4=Values!$K$2,IF($J43=1,Values!$D$5,""),IF($J43=2,Values!$D$5,""))</f>
        <v/>
      </c>
      <c r="AX43" s="39" t="str">
        <f>IF(AX$4=Values!$K$2,IF($J43=1,Values!$D$5,""),IF($J43=2,Values!$D$5,""))</f>
        <v/>
      </c>
      <c r="AY43" s="39" t="str">
        <f>IF(AY$4=Values!$K$2,IF($J43=1,Values!$D$5,""),IF($J43=2,Values!$D$5,""))</f>
        <v/>
      </c>
      <c r="AZ43" s="39" t="str">
        <f>IF(AZ$4=Values!$K$2,IF($J43=1,Values!$D$5,""),IF($J43=2,Values!$D$5,""))</f>
        <v/>
      </c>
      <c r="BA43" s="39" t="str">
        <f>IF(BA$4=Values!$K$2,IF($J43=1,Values!$D$5,""),IF($J43=2,Values!$D$5,""))</f>
        <v/>
      </c>
      <c r="BB43" s="39" t="str">
        <f>IF(BB$4=Values!$K$2,IF($J43=1,Values!$D$5,""),IF($J43=2,Values!$D$5,""))</f>
        <v/>
      </c>
      <c r="BC43" s="39" t="str">
        <f>IF(BC$4=Values!$K$2,IF($J43=1,Values!$D$5,""),IF($J43=2,Values!$D$5,""))</f>
        <v/>
      </c>
      <c r="BD43" s="39" t="str">
        <f>IF(BD$4=Values!$K$2,IF($J43=1,Values!$D$5,""),IF($J43=2,Values!$D$5,""))</f>
        <v/>
      </c>
      <c r="BE43" s="39" t="str">
        <f>IF(BE$4=Values!$K$2,IF($J43=1,Values!$D$5,""),IF($J43=2,Values!$D$5,""))</f>
        <v/>
      </c>
      <c r="BF43" s="39" t="str">
        <f>IF(BF$4=Values!$K$2,IF($J43=1,Values!$D$5,""),IF($J43=2,Values!$D$5,""))</f>
        <v/>
      </c>
      <c r="BG43" s="39" t="str">
        <f>IF(BG$4=Values!$K$2,IF($J43=1,Values!$D$5,""),IF($J43=2,Values!$D$5,""))</f>
        <v/>
      </c>
      <c r="BH43" s="39" t="str">
        <f>IF(BH$4=Values!$K$2,IF($J43=1,Values!$D$5,""),IF($J43=2,Values!$D$5,""))</f>
        <v/>
      </c>
      <c r="BI43" s="39" t="str">
        <f>IF(BI$4=Values!$K$2,IF($J43=1,Values!$D$5,""),IF($J43=2,Values!$D$5,""))</f>
        <v/>
      </c>
      <c r="BJ43" s="39" t="str">
        <f>IF(BJ$4=Values!$K$2,IF($J43=1,Values!$D$5,""),IF($J43=2,Values!$D$5,""))</f>
        <v/>
      </c>
      <c r="BK43" s="39" t="str">
        <f>IF(BK$4=Values!$K$2,IF($J43=1,Values!$D$5,""),IF($J43=2,Values!$D$5,""))</f>
        <v/>
      </c>
      <c r="BL43" s="39" t="str">
        <f>IF(BL$4=Values!$K$2,IF($J43=1,Values!$D$5,""),IF($J43=2,Values!$D$5,""))</f>
        <v/>
      </c>
      <c r="BM43" s="39" t="str">
        <f>IF(BM$4=Values!$K$2,IF($J43=1,Values!$D$5,""),IF($J43=2,Values!$D$5,""))</f>
        <v/>
      </c>
      <c r="BN43" s="39" t="str">
        <f>IF(BN$4=Values!$K$2,IF($J43=1,Values!$D$5,""),IF($J43=2,Values!$D$5,""))</f>
        <v/>
      </c>
      <c r="BO43" s="39" t="str">
        <f>IF(BO$4=Values!$K$2,IF($J43=1,Values!$D$5,""),IF($J43=2,Values!$D$5,""))</f>
        <v/>
      </c>
      <c r="BP43" s="39" t="str">
        <f>IF(BP$4=Values!$K$2,IF($J43=1,Values!$D$5,""),IF($J43=2,Values!$D$5,""))</f>
        <v/>
      </c>
      <c r="BQ43" s="39" t="str">
        <f>IF(BQ$4=Values!$K$2,IF($J43=1,Values!$D$5,""),IF($J43=2,Values!$D$5,""))</f>
        <v/>
      </c>
      <c r="BR43" s="39" t="str">
        <f>IF(BR$4=Values!$K$2,IF($J43=1,Values!$D$5,""),IF($J43=2,Values!$D$5,""))</f>
        <v/>
      </c>
      <c r="BS43" s="39" t="str">
        <f>IF(BS$4=Values!$K$2,IF($J43=1,Values!$D$5,""),IF($J43=2,Values!$D$5,""))</f>
        <v/>
      </c>
      <c r="BT43" s="39" t="str">
        <f>IF(BT$4=Values!$K$2,IF($J43=1,Values!$D$5,""),IF($J43=2,Values!$D$5,""))</f>
        <v/>
      </c>
      <c r="BU43" s="39" t="str">
        <f>IF(BU$4=Values!$K$2,IF($J43=1,Values!$D$5,""),IF($J43=2,Values!$D$5,""))</f>
        <v/>
      </c>
      <c r="BV43" s="39" t="str">
        <f>IF(BV$4=Values!$K$2,IF($J43=1,Values!$D$5,""),IF($J43=2,Values!$D$5,""))</f>
        <v/>
      </c>
      <c r="BW43" s="39" t="str">
        <f>IF(BW$4=Values!$K$2,IF($J43=1,Values!$D$5,""),IF($J43=2,Values!$D$5,""))</f>
        <v/>
      </c>
      <c r="BX43" s="39" t="str">
        <f>IF(BX$4=Values!$K$2,IF($J43=1,Values!$D$5,""),IF($J43=2,Values!$D$5,""))</f>
        <v/>
      </c>
      <c r="BY43" s="39" t="str">
        <f>IF(BY$4=Values!$K$2,IF($J43=1,Values!$D$5,""),IF($J43=2,Values!$D$5,""))</f>
        <v/>
      </c>
      <c r="BZ43" s="39" t="str">
        <f>IF(BZ$4=Values!$K$2,IF($J43=1,Values!$D$5,""),IF($J43=2,Values!$D$5,""))</f>
        <v/>
      </c>
      <c r="CA43" s="39" t="str">
        <f>IF(CA$4=Values!$K$2,IF($J43=1,Values!$D$5,""),IF($J43=2,Values!$D$5,""))</f>
        <v/>
      </c>
      <c r="CB43" s="39" t="str">
        <f>IF(CB$4=Values!$K$2,IF($J43=1,Values!$D$5,""),IF($J43=2,Values!$D$5,""))</f>
        <v/>
      </c>
      <c r="CC43" s="39" t="str">
        <f>IF(CC$4=Values!$K$2,IF($J43=1,Values!$D$5,""),IF($J43=2,Values!$D$5,""))</f>
        <v/>
      </c>
      <c r="CD43" s="39" t="str">
        <f>IF(CD$4=Values!$K$2,IF($J43=1,Values!$D$5,""),IF($J43=2,Values!$D$5,""))</f>
        <v/>
      </c>
      <c r="CE43" s="39" t="str">
        <f>IF(CE$4=Values!$K$2,IF($J43=1,Values!$D$5,""),IF($J43=2,Values!$D$5,""))</f>
        <v/>
      </c>
      <c r="CF43" s="39" t="str">
        <f>IF(CF$4=Values!$K$2,IF($J43=1,Values!$D$5,""),IF($J43=2,Values!$D$5,""))</f>
        <v/>
      </c>
      <c r="CG43" s="39" t="str">
        <f>IF(CG$4=Values!$K$2,IF($J43=1,Values!$D$5,""),IF($J43=2,Values!$D$5,""))</f>
        <v/>
      </c>
      <c r="CH43" s="39" t="str">
        <f>IF(CH$4=Values!$K$2,IF($J43=1,Values!$D$5,""),IF($J43=2,Values!$D$5,""))</f>
        <v/>
      </c>
      <c r="CI43" s="39" t="str">
        <f>IF(CI$4=Values!$K$2,IF($J43=1,Values!$D$5,""),IF($J43=2,Values!$D$5,""))</f>
        <v/>
      </c>
      <c r="CJ43" s="39" t="str">
        <f>IF(CJ$4=Values!$K$2,IF($J43=1,Values!$D$5,""),IF($J43=2,Values!$D$5,""))</f>
        <v/>
      </c>
      <c r="CK43" s="39" t="str">
        <f>IF(CK$4=Values!$K$2,IF($J43=1,Values!$D$5,""),IF($J43=2,Values!$D$5,""))</f>
        <v/>
      </c>
      <c r="CL43" s="39" t="str">
        <f>IF(CL$4=Values!$K$2,IF($J43=1,Values!$D$5,""),IF($J43=2,Values!$D$5,""))</f>
        <v/>
      </c>
      <c r="CM43" s="39" t="str">
        <f>IF(CM$4=Values!$K$2,IF($J43=1,Values!$D$5,""),IF($J43=2,Values!$D$5,""))</f>
        <v/>
      </c>
      <c r="CN43" s="39" t="str">
        <f>IF(CN$4=Values!$K$2,IF($J43=1,Values!$D$5,""),IF($J43=2,Values!$D$5,""))</f>
        <v/>
      </c>
      <c r="CO43" s="39" t="str">
        <f>IF(CO$4=Values!$K$2,IF($J43=1,Values!$D$5,""),IF($J43=2,Values!$D$5,""))</f>
        <v/>
      </c>
      <c r="CP43" s="39" t="str">
        <f>IF(CP$4=Values!$K$2,IF($J43=1,Values!$D$5,""),IF($J43=2,Values!$D$5,""))</f>
        <v/>
      </c>
      <c r="CQ43" s="39" t="str">
        <f>IF(CQ$4=Values!$K$2,IF($J43=1,Values!$D$5,""),IF($J43=2,Values!$D$5,""))</f>
        <v/>
      </c>
      <c r="CR43" s="39" t="str">
        <f>IF(CR$4=Values!$K$2,IF($J43=1,Values!$D$5,""),IF($J43=2,Values!$D$5,""))</f>
        <v/>
      </c>
      <c r="CS43" s="39" t="str">
        <f>IF(CS$4=Values!$K$2,IF($J43=1,Values!$D$5,""),IF($J43=2,Values!$D$5,""))</f>
        <v/>
      </c>
      <c r="CT43" s="39" t="str">
        <f>IF(CT$4=Values!$K$2,IF($J43=1,Values!$D$5,""),IF($J43=2,Values!$D$5,""))</f>
        <v/>
      </c>
      <c r="CU43" s="39" t="str">
        <f>IF(CU$4=Values!$K$2,IF($J43=1,Values!$D$5,""),IF($J43=2,Values!$D$5,""))</f>
        <v/>
      </c>
      <c r="CV43" s="39" t="str">
        <f>IF(CV$4=Values!$K$2,IF($J43=1,Values!$D$5,""),IF($J43=2,Values!$D$5,""))</f>
        <v/>
      </c>
      <c r="CW43" s="39" t="str">
        <f>IF(CW$4=Values!$K$2,IF($J43=1,Values!$D$5,""),IF($J43=2,Values!$D$5,""))</f>
        <v/>
      </c>
      <c r="CX43" s="39" t="str">
        <f>IF(CX$4=Values!$K$2,IF($J43=1,Values!$D$5,""),IF($J43=2,Values!$D$5,""))</f>
        <v/>
      </c>
      <c r="CY43" s="39" t="str">
        <f>IF(CY$4=Values!$K$2,IF($J43=1,Values!$D$5,""),IF($J43=2,Values!$D$5,""))</f>
        <v/>
      </c>
      <c r="CZ43" s="39" t="str">
        <f>IF(CZ$4=Values!$K$2,IF($J43=1,Values!$D$5,""),IF($J43=2,Values!$D$5,""))</f>
        <v/>
      </c>
      <c r="DA43" s="39" t="str">
        <f>IF(DA$4=Values!$K$2,IF($J43=1,Values!$D$5,""),IF($J43=2,Values!$D$5,""))</f>
        <v/>
      </c>
      <c r="DB43" s="39" t="str">
        <f>IF(DB$4=Values!$K$2,IF($J43=1,Values!$D$5,""),IF($J43=2,Values!$D$5,""))</f>
        <v/>
      </c>
      <c r="DC43" s="39" t="str">
        <f>IF(DC$4=Values!$K$2,IF($J43=1,Values!$D$5,""),IF($J43=2,Values!$D$5,""))</f>
        <v/>
      </c>
      <c r="DD43" s="39" t="str">
        <f>IF(DD$4=Values!$K$2,IF($J43=1,Values!$D$5,""),IF($J43=2,Values!$D$5,""))</f>
        <v/>
      </c>
      <c r="DE43" s="39" t="str">
        <f>IF(DE$4=Values!$K$2,IF($J43=1,Values!$D$5,""),IF($J43=2,Values!$D$5,""))</f>
        <v/>
      </c>
      <c r="DF43" s="39" t="str">
        <f>IF(DF$4=Values!$K$2,IF($J43=1,Values!$D$5,""),IF($J43=2,Values!$D$5,""))</f>
        <v/>
      </c>
      <c r="DG43" s="1"/>
    </row>
    <row r="44" spans="1:111" ht="145.5" hidden="1" customHeight="1">
      <c r="A44" s="209"/>
      <c r="B44" s="208" t="s">
        <v>198</v>
      </c>
      <c r="C44" s="88" t="s">
        <v>517</v>
      </c>
      <c r="D44" s="82" t="s">
        <v>637</v>
      </c>
      <c r="E44" s="31" t="str">
        <f t="array" ref="E44">IF(COUNTBLANK(K44:DF44)=100,"",IF(COUNTIF(K44:DF44,Values!$D$5)=100-COUNTBLANK(K44:DF44),Values!$C$4,IF(SUMPRODUCT(IF(K44:DF44=Values!$D$4,1,0),IF($K$5:$DF$5=Values!$K$3,1,0))&gt;0,Values!$C$3,IF(SUMPRODUCT(IF(K44:DF44=Values!$D$4,1,0),IF($K$5:$DF$5=Values!$K$2,1,0))&gt;0,Values!$C$6,Values!$C$2))))</f>
        <v/>
      </c>
      <c r="F44" s="142" t="s">
        <v>4</v>
      </c>
      <c r="G44" s="139" t="s">
        <v>3</v>
      </c>
      <c r="H44" s="139" t="s">
        <v>3</v>
      </c>
      <c r="I44" s="65"/>
      <c r="J44" s="106"/>
      <c r="K44" s="39" t="str">
        <f>IF(K$4=Values!$K$2,IF($J44=1,Values!$D$5,""),IF($J44=2,Values!$D$5,""))</f>
        <v/>
      </c>
      <c r="L44" s="39" t="str">
        <f>IF(L$4=Values!$K$2,IF($J44=1,Values!$D$5,""),IF($J44=2,Values!$D$5,""))</f>
        <v/>
      </c>
      <c r="M44" s="39" t="str">
        <f>IF(M$4=Values!$K$2,IF($J44=1,Values!$D$5,""),IF($J44=2,Values!$D$5,""))</f>
        <v/>
      </c>
      <c r="N44" s="39" t="str">
        <f>IF(N$4=Values!$K$2,IF($J44=1,Values!$D$5,""),IF($J44=2,Values!$D$5,""))</f>
        <v/>
      </c>
      <c r="O44" s="39" t="str">
        <f>IF(O$4=Values!$K$2,IF($J44=1,Values!$D$5,""),IF($J44=2,Values!$D$5,""))</f>
        <v/>
      </c>
      <c r="P44" s="39" t="str">
        <f>IF(P$4=Values!$K$2,IF($J44=1,Values!$D$5,""),IF($J44=2,Values!$D$5,""))</f>
        <v/>
      </c>
      <c r="Q44" s="39" t="str">
        <f>IF(Q$4=Values!$K$2,IF($J44=1,Values!$D$5,""),IF($J44=2,Values!$D$5,""))</f>
        <v/>
      </c>
      <c r="R44" s="39" t="str">
        <f>IF(R$4=Values!$K$2,IF($J44=1,Values!$D$5,""),IF($J44=2,Values!$D$5,""))</f>
        <v/>
      </c>
      <c r="S44" s="39" t="str">
        <f>IF(S$4=Values!$K$2,IF($J44=1,Values!$D$5,""),IF($J44=2,Values!$D$5,""))</f>
        <v/>
      </c>
      <c r="T44" s="39" t="str">
        <f>IF(T$4=Values!$K$2,IF($J44=1,Values!$D$5,""),IF($J44=2,Values!$D$5,""))</f>
        <v/>
      </c>
      <c r="U44" s="39" t="str">
        <f>IF(U$4=Values!$K$2,IF($J44=1,Values!$D$5,""),IF($J44=2,Values!$D$5,""))</f>
        <v/>
      </c>
      <c r="V44" s="39" t="str">
        <f>IF(V$4=Values!$K$2,IF($J44=1,Values!$D$5,""),IF($J44=2,Values!$D$5,""))</f>
        <v/>
      </c>
      <c r="W44" s="39" t="str">
        <f>IF(W$4=Values!$K$2,IF($J44=1,Values!$D$5,""),IF($J44=2,Values!$D$5,""))</f>
        <v/>
      </c>
      <c r="X44" s="39" t="str">
        <f>IF(X$4=Values!$K$2,IF($J44=1,Values!$D$5,""),IF($J44=2,Values!$D$5,""))</f>
        <v/>
      </c>
      <c r="Y44" s="39" t="str">
        <f>IF(Y$4=Values!$K$2,IF($J44=1,Values!$D$5,""),IF($J44=2,Values!$D$5,""))</f>
        <v/>
      </c>
      <c r="Z44" s="39" t="str">
        <f>IF(Z$4=Values!$K$2,IF($J44=1,Values!$D$5,""),IF($J44=2,Values!$D$5,""))</f>
        <v/>
      </c>
      <c r="AA44" s="39" t="str">
        <f>IF(AA$4=Values!$K$2,IF($J44=1,Values!$D$5,""),IF($J44=2,Values!$D$5,""))</f>
        <v/>
      </c>
      <c r="AB44" s="39" t="str">
        <f>IF(AB$4=Values!$K$2,IF($J44=1,Values!$D$5,""),IF($J44=2,Values!$D$5,""))</f>
        <v/>
      </c>
      <c r="AC44" s="39" t="str">
        <f>IF(AC$4=Values!$K$2,IF($J44=1,Values!$D$5,""),IF($J44=2,Values!$D$5,""))</f>
        <v/>
      </c>
      <c r="AD44" s="39" t="str">
        <f>IF(AD$4=Values!$K$2,IF($J44=1,Values!$D$5,""),IF($J44=2,Values!$D$5,""))</f>
        <v/>
      </c>
      <c r="AE44" s="39" t="str">
        <f>IF(AE$4=Values!$K$2,IF($J44=1,Values!$D$5,""),IF($J44=2,Values!$D$5,""))</f>
        <v/>
      </c>
      <c r="AF44" s="39" t="str">
        <f>IF(AF$4=Values!$K$2,IF($J44=1,Values!$D$5,""),IF($J44=2,Values!$D$5,""))</f>
        <v/>
      </c>
      <c r="AG44" s="39" t="str">
        <f>IF(AG$4=Values!$K$2,IF($J44=1,Values!$D$5,""),IF($J44=2,Values!$D$5,""))</f>
        <v/>
      </c>
      <c r="AH44" s="39" t="str">
        <f>IF(AH$4=Values!$K$2,IF($J44=1,Values!$D$5,""),IF($J44=2,Values!$D$5,""))</f>
        <v/>
      </c>
      <c r="AI44" s="39" t="str">
        <f>IF(AI$4=Values!$K$2,IF($J44=1,Values!$D$5,""),IF($J44=2,Values!$D$5,""))</f>
        <v/>
      </c>
      <c r="AJ44" s="39" t="str">
        <f>IF(AJ$4=Values!$K$2,IF($J44=1,Values!$D$5,""),IF($J44=2,Values!$D$5,""))</f>
        <v/>
      </c>
      <c r="AK44" s="39" t="str">
        <f>IF(AK$4=Values!$K$2,IF($J44=1,Values!$D$5,""),IF($J44=2,Values!$D$5,""))</f>
        <v/>
      </c>
      <c r="AL44" s="39" t="str">
        <f>IF(AL$4=Values!$K$2,IF($J44=1,Values!$D$5,""),IF($J44=2,Values!$D$5,""))</f>
        <v/>
      </c>
      <c r="AM44" s="39" t="str">
        <f>IF(AM$4=Values!$K$2,IF($J44=1,Values!$D$5,""),IF($J44=2,Values!$D$5,""))</f>
        <v/>
      </c>
      <c r="AN44" s="39" t="str">
        <f>IF(AN$4=Values!$K$2,IF($J44=1,Values!$D$5,""),IF($J44=2,Values!$D$5,""))</f>
        <v/>
      </c>
      <c r="AO44" s="39" t="str">
        <f>IF(AO$4=Values!$K$2,IF($J44=1,Values!$D$5,""),IF($J44=2,Values!$D$5,""))</f>
        <v/>
      </c>
      <c r="AP44" s="39" t="str">
        <f>IF(AP$4=Values!$K$2,IF($J44=1,Values!$D$5,""),IF($J44=2,Values!$D$5,""))</f>
        <v/>
      </c>
      <c r="AQ44" s="39" t="str">
        <f>IF(AQ$4=Values!$K$2,IF($J44=1,Values!$D$5,""),IF($J44=2,Values!$D$5,""))</f>
        <v/>
      </c>
      <c r="AR44" s="39" t="str">
        <f>IF(AR$4=Values!$K$2,IF($J44=1,Values!$D$5,""),IF($J44=2,Values!$D$5,""))</f>
        <v/>
      </c>
      <c r="AS44" s="39" t="str">
        <f>IF(AS$4=Values!$K$2,IF($J44=1,Values!$D$5,""),IF($J44=2,Values!$D$5,""))</f>
        <v/>
      </c>
      <c r="AT44" s="39" t="str">
        <f>IF(AT$4=Values!$K$2,IF($J44=1,Values!$D$5,""),IF($J44=2,Values!$D$5,""))</f>
        <v/>
      </c>
      <c r="AU44" s="39" t="str">
        <f>IF(AU$4=Values!$K$2,IF($J44=1,Values!$D$5,""),IF($J44=2,Values!$D$5,""))</f>
        <v/>
      </c>
      <c r="AV44" s="39" t="str">
        <f>IF(AV$4=Values!$K$2,IF($J44=1,Values!$D$5,""),IF($J44=2,Values!$D$5,""))</f>
        <v/>
      </c>
      <c r="AW44" s="39" t="str">
        <f>IF(AW$4=Values!$K$2,IF($J44=1,Values!$D$5,""),IF($J44=2,Values!$D$5,""))</f>
        <v/>
      </c>
      <c r="AX44" s="39" t="str">
        <f>IF(AX$4=Values!$K$2,IF($J44=1,Values!$D$5,""),IF($J44=2,Values!$D$5,""))</f>
        <v/>
      </c>
      <c r="AY44" s="39" t="str">
        <f>IF(AY$4=Values!$K$2,IF($J44=1,Values!$D$5,""),IF($J44=2,Values!$D$5,""))</f>
        <v/>
      </c>
      <c r="AZ44" s="39" t="str">
        <f>IF(AZ$4=Values!$K$2,IF($J44=1,Values!$D$5,""),IF($J44=2,Values!$D$5,""))</f>
        <v/>
      </c>
      <c r="BA44" s="39" t="str">
        <f>IF(BA$4=Values!$K$2,IF($J44=1,Values!$D$5,""),IF($J44=2,Values!$D$5,""))</f>
        <v/>
      </c>
      <c r="BB44" s="39" t="str">
        <f>IF(BB$4=Values!$K$2,IF($J44=1,Values!$D$5,""),IF($J44=2,Values!$D$5,""))</f>
        <v/>
      </c>
      <c r="BC44" s="39" t="str">
        <f>IF(BC$4=Values!$K$2,IF($J44=1,Values!$D$5,""),IF($J44=2,Values!$D$5,""))</f>
        <v/>
      </c>
      <c r="BD44" s="39" t="str">
        <f>IF(BD$4=Values!$K$2,IF($J44=1,Values!$D$5,""),IF($J44=2,Values!$D$5,""))</f>
        <v/>
      </c>
      <c r="BE44" s="39" t="str">
        <f>IF(BE$4=Values!$K$2,IF($J44=1,Values!$D$5,""),IF($J44=2,Values!$D$5,""))</f>
        <v/>
      </c>
      <c r="BF44" s="39" t="str">
        <f>IF(BF$4=Values!$K$2,IF($J44=1,Values!$D$5,""),IF($J44=2,Values!$D$5,""))</f>
        <v/>
      </c>
      <c r="BG44" s="39" t="str">
        <f>IF(BG$4=Values!$K$2,IF($J44=1,Values!$D$5,""),IF($J44=2,Values!$D$5,""))</f>
        <v/>
      </c>
      <c r="BH44" s="39" t="str">
        <f>IF(BH$4=Values!$K$2,IF($J44=1,Values!$D$5,""),IF($J44=2,Values!$D$5,""))</f>
        <v/>
      </c>
      <c r="BI44" s="39" t="str">
        <f>IF(BI$4=Values!$K$2,IF($J44=1,Values!$D$5,""),IF($J44=2,Values!$D$5,""))</f>
        <v/>
      </c>
      <c r="BJ44" s="39" t="str">
        <f>IF(BJ$4=Values!$K$2,IF($J44=1,Values!$D$5,""),IF($J44=2,Values!$D$5,""))</f>
        <v/>
      </c>
      <c r="BK44" s="39" t="str">
        <f>IF(BK$4=Values!$K$2,IF($J44=1,Values!$D$5,""),IF($J44=2,Values!$D$5,""))</f>
        <v/>
      </c>
      <c r="BL44" s="39" t="str">
        <f>IF(BL$4=Values!$K$2,IF($J44=1,Values!$D$5,""),IF($J44=2,Values!$D$5,""))</f>
        <v/>
      </c>
      <c r="BM44" s="39" t="str">
        <f>IF(BM$4=Values!$K$2,IF($J44=1,Values!$D$5,""),IF($J44=2,Values!$D$5,""))</f>
        <v/>
      </c>
      <c r="BN44" s="39" t="str">
        <f>IF(BN$4=Values!$K$2,IF($J44=1,Values!$D$5,""),IF($J44=2,Values!$D$5,""))</f>
        <v/>
      </c>
      <c r="BO44" s="39" t="str">
        <f>IF(BO$4=Values!$K$2,IF($J44=1,Values!$D$5,""),IF($J44=2,Values!$D$5,""))</f>
        <v/>
      </c>
      <c r="BP44" s="39" t="str">
        <f>IF(BP$4=Values!$K$2,IF($J44=1,Values!$D$5,""),IF($J44=2,Values!$D$5,""))</f>
        <v/>
      </c>
      <c r="BQ44" s="39" t="str">
        <f>IF(BQ$4=Values!$K$2,IF($J44=1,Values!$D$5,""),IF($J44=2,Values!$D$5,""))</f>
        <v/>
      </c>
      <c r="BR44" s="39" t="str">
        <f>IF(BR$4=Values!$K$2,IF($J44=1,Values!$D$5,""),IF($J44=2,Values!$D$5,""))</f>
        <v/>
      </c>
      <c r="BS44" s="39" t="str">
        <f>IF(BS$4=Values!$K$2,IF($J44=1,Values!$D$5,""),IF($J44=2,Values!$D$5,""))</f>
        <v/>
      </c>
      <c r="BT44" s="39" t="str">
        <f>IF(BT$4=Values!$K$2,IF($J44=1,Values!$D$5,""),IF($J44=2,Values!$D$5,""))</f>
        <v/>
      </c>
      <c r="BU44" s="39" t="str">
        <f>IF(BU$4=Values!$K$2,IF($J44=1,Values!$D$5,""),IF($J44=2,Values!$D$5,""))</f>
        <v/>
      </c>
      <c r="BV44" s="39" t="str">
        <f>IF(BV$4=Values!$K$2,IF($J44=1,Values!$D$5,""),IF($J44=2,Values!$D$5,""))</f>
        <v/>
      </c>
      <c r="BW44" s="39" t="str">
        <f>IF(BW$4=Values!$K$2,IF($J44=1,Values!$D$5,""),IF($J44=2,Values!$D$5,""))</f>
        <v/>
      </c>
      <c r="BX44" s="39" t="str">
        <f>IF(BX$4=Values!$K$2,IF($J44=1,Values!$D$5,""),IF($J44=2,Values!$D$5,""))</f>
        <v/>
      </c>
      <c r="BY44" s="39" t="str">
        <f>IF(BY$4=Values!$K$2,IF($J44=1,Values!$D$5,""),IF($J44=2,Values!$D$5,""))</f>
        <v/>
      </c>
      <c r="BZ44" s="39" t="str">
        <f>IF(BZ$4=Values!$K$2,IF($J44=1,Values!$D$5,""),IF($J44=2,Values!$D$5,""))</f>
        <v/>
      </c>
      <c r="CA44" s="39" t="str">
        <f>IF(CA$4=Values!$K$2,IF($J44=1,Values!$D$5,""),IF($J44=2,Values!$D$5,""))</f>
        <v/>
      </c>
      <c r="CB44" s="39" t="str">
        <f>IF(CB$4=Values!$K$2,IF($J44=1,Values!$D$5,""),IF($J44=2,Values!$D$5,""))</f>
        <v/>
      </c>
      <c r="CC44" s="39" t="str">
        <f>IF(CC$4=Values!$K$2,IF($J44=1,Values!$D$5,""),IF($J44=2,Values!$D$5,""))</f>
        <v/>
      </c>
      <c r="CD44" s="39" t="str">
        <f>IF(CD$4=Values!$K$2,IF($J44=1,Values!$D$5,""),IF($J44=2,Values!$D$5,""))</f>
        <v/>
      </c>
      <c r="CE44" s="39" t="str">
        <f>IF(CE$4=Values!$K$2,IF($J44=1,Values!$D$5,""),IF($J44=2,Values!$D$5,""))</f>
        <v/>
      </c>
      <c r="CF44" s="39" t="str">
        <f>IF(CF$4=Values!$K$2,IF($J44=1,Values!$D$5,""),IF($J44=2,Values!$D$5,""))</f>
        <v/>
      </c>
      <c r="CG44" s="39" t="str">
        <f>IF(CG$4=Values!$K$2,IF($J44=1,Values!$D$5,""),IF($J44=2,Values!$D$5,""))</f>
        <v/>
      </c>
      <c r="CH44" s="39" t="str">
        <f>IF(CH$4=Values!$K$2,IF($J44=1,Values!$D$5,""),IF($J44=2,Values!$D$5,""))</f>
        <v/>
      </c>
      <c r="CI44" s="39" t="str">
        <f>IF(CI$4=Values!$K$2,IF($J44=1,Values!$D$5,""),IF($J44=2,Values!$D$5,""))</f>
        <v/>
      </c>
      <c r="CJ44" s="39" t="str">
        <f>IF(CJ$4=Values!$K$2,IF($J44=1,Values!$D$5,""),IF($J44=2,Values!$D$5,""))</f>
        <v/>
      </c>
      <c r="CK44" s="39" t="str">
        <f>IF(CK$4=Values!$K$2,IF($J44=1,Values!$D$5,""),IF($J44=2,Values!$D$5,""))</f>
        <v/>
      </c>
      <c r="CL44" s="39" t="str">
        <f>IF(CL$4=Values!$K$2,IF($J44=1,Values!$D$5,""),IF($J44=2,Values!$D$5,""))</f>
        <v/>
      </c>
      <c r="CM44" s="39" t="str">
        <f>IF(CM$4=Values!$K$2,IF($J44=1,Values!$D$5,""),IF($J44=2,Values!$D$5,""))</f>
        <v/>
      </c>
      <c r="CN44" s="39" t="str">
        <f>IF(CN$4=Values!$K$2,IF($J44=1,Values!$D$5,""),IF($J44=2,Values!$D$5,""))</f>
        <v/>
      </c>
      <c r="CO44" s="39" t="str">
        <f>IF(CO$4=Values!$K$2,IF($J44=1,Values!$D$5,""),IF($J44=2,Values!$D$5,""))</f>
        <v/>
      </c>
      <c r="CP44" s="39" t="str">
        <f>IF(CP$4=Values!$K$2,IF($J44=1,Values!$D$5,""),IF($J44=2,Values!$D$5,""))</f>
        <v/>
      </c>
      <c r="CQ44" s="39" t="str">
        <f>IF(CQ$4=Values!$K$2,IF($J44=1,Values!$D$5,""),IF($J44=2,Values!$D$5,""))</f>
        <v/>
      </c>
      <c r="CR44" s="39" t="str">
        <f>IF(CR$4=Values!$K$2,IF($J44=1,Values!$D$5,""),IF($J44=2,Values!$D$5,""))</f>
        <v/>
      </c>
      <c r="CS44" s="39" t="str">
        <f>IF(CS$4=Values!$K$2,IF($J44=1,Values!$D$5,""),IF($J44=2,Values!$D$5,""))</f>
        <v/>
      </c>
      <c r="CT44" s="39" t="str">
        <f>IF(CT$4=Values!$K$2,IF($J44=1,Values!$D$5,""),IF($J44=2,Values!$D$5,""))</f>
        <v/>
      </c>
      <c r="CU44" s="39" t="str">
        <f>IF(CU$4=Values!$K$2,IF($J44=1,Values!$D$5,""),IF($J44=2,Values!$D$5,""))</f>
        <v/>
      </c>
      <c r="CV44" s="39" t="str">
        <f>IF(CV$4=Values!$K$2,IF($J44=1,Values!$D$5,""),IF($J44=2,Values!$D$5,""))</f>
        <v/>
      </c>
      <c r="CW44" s="39" t="str">
        <f>IF(CW$4=Values!$K$2,IF($J44=1,Values!$D$5,""),IF($J44=2,Values!$D$5,""))</f>
        <v/>
      </c>
      <c r="CX44" s="39" t="str">
        <f>IF(CX$4=Values!$K$2,IF($J44=1,Values!$D$5,""),IF($J44=2,Values!$D$5,""))</f>
        <v/>
      </c>
      <c r="CY44" s="39" t="str">
        <f>IF(CY$4=Values!$K$2,IF($J44=1,Values!$D$5,""),IF($J44=2,Values!$D$5,""))</f>
        <v/>
      </c>
      <c r="CZ44" s="39" t="str">
        <f>IF(CZ$4=Values!$K$2,IF($J44=1,Values!$D$5,""),IF($J44=2,Values!$D$5,""))</f>
        <v/>
      </c>
      <c r="DA44" s="39" t="str">
        <f>IF(DA$4=Values!$K$2,IF($J44=1,Values!$D$5,""),IF($J44=2,Values!$D$5,""))</f>
        <v/>
      </c>
      <c r="DB44" s="39" t="str">
        <f>IF(DB$4=Values!$K$2,IF($J44=1,Values!$D$5,""),IF($J44=2,Values!$D$5,""))</f>
        <v/>
      </c>
      <c r="DC44" s="39" t="str">
        <f>IF(DC$4=Values!$K$2,IF($J44=1,Values!$D$5,""),IF($J44=2,Values!$D$5,""))</f>
        <v/>
      </c>
      <c r="DD44" s="39" t="str">
        <f>IF(DD$4=Values!$K$2,IF($J44=1,Values!$D$5,""),IF($J44=2,Values!$D$5,""))</f>
        <v/>
      </c>
      <c r="DE44" s="39" t="str">
        <f>IF(DE$4=Values!$K$2,IF($J44=1,Values!$D$5,""),IF($J44=2,Values!$D$5,""))</f>
        <v/>
      </c>
      <c r="DF44" s="39" t="str">
        <f>IF(DF$4=Values!$K$2,IF($J44=1,Values!$D$5,""),IF($J44=2,Values!$D$5,""))</f>
        <v/>
      </c>
      <c r="DG44" s="1"/>
    </row>
    <row r="45" spans="1:111" ht="47.25" hidden="1">
      <c r="A45" s="209"/>
      <c r="B45" s="210"/>
      <c r="C45" s="88" t="s">
        <v>518</v>
      </c>
      <c r="D45" s="82" t="s">
        <v>169</v>
      </c>
      <c r="E45" s="31" t="str">
        <f t="array" ref="E45">IF(COUNTBLANK(K45:DF45)=100,"",IF(COUNTIF(K45:DF45,Values!$D$5)=100-COUNTBLANK(K45:DF45),Values!$C$4,IF(SUMPRODUCT(IF(K45:DF45=Values!$D$4,1,0),IF($K$5:$DF$5=Values!$K$3,1,0))&gt;0,Values!$C$3,IF(SUMPRODUCT(IF(K45:DF45=Values!$D$4,1,0),IF($K$5:$DF$5=Values!$K$2,1,0))&gt;0,Values!$C$6,Values!$C$2))))</f>
        <v/>
      </c>
      <c r="F45" s="142" t="s">
        <v>4</v>
      </c>
      <c r="G45" s="139" t="s">
        <v>3</v>
      </c>
      <c r="H45" s="139" t="s">
        <v>3</v>
      </c>
      <c r="I45" s="65"/>
      <c r="J45" s="106"/>
      <c r="K45" s="39" t="str">
        <f>IF(K$4=Values!$K$2,IF($J45=1,Values!$D$5,""),IF($J45=2,Values!$D$5,""))</f>
        <v/>
      </c>
      <c r="L45" s="39" t="str">
        <f>IF(L$4=Values!$K$2,IF($J45=1,Values!$D$5,""),IF($J45=2,Values!$D$5,""))</f>
        <v/>
      </c>
      <c r="M45" s="39" t="str">
        <f>IF(M$4=Values!$K$2,IF($J45=1,Values!$D$5,""),IF($J45=2,Values!$D$5,""))</f>
        <v/>
      </c>
      <c r="N45" s="39" t="str">
        <f>IF(N$4=Values!$K$2,IF($J45=1,Values!$D$5,""),IF($J45=2,Values!$D$5,""))</f>
        <v/>
      </c>
      <c r="O45" s="39" t="str">
        <f>IF(O$4=Values!$K$2,IF($J45=1,Values!$D$5,""),IF($J45=2,Values!$D$5,""))</f>
        <v/>
      </c>
      <c r="P45" s="39" t="str">
        <f>IF(P$4=Values!$K$2,IF($J45=1,Values!$D$5,""),IF($J45=2,Values!$D$5,""))</f>
        <v/>
      </c>
      <c r="Q45" s="39" t="str">
        <f>IF(Q$4=Values!$K$2,IF($J45=1,Values!$D$5,""),IF($J45=2,Values!$D$5,""))</f>
        <v/>
      </c>
      <c r="R45" s="39" t="str">
        <f>IF(R$4=Values!$K$2,IF($J45=1,Values!$D$5,""),IF($J45=2,Values!$D$5,""))</f>
        <v/>
      </c>
      <c r="S45" s="39" t="str">
        <f>IF(S$4=Values!$K$2,IF($J45=1,Values!$D$5,""),IF($J45=2,Values!$D$5,""))</f>
        <v/>
      </c>
      <c r="T45" s="39" t="str">
        <f>IF(T$4=Values!$K$2,IF($J45=1,Values!$D$5,""),IF($J45=2,Values!$D$5,""))</f>
        <v/>
      </c>
      <c r="U45" s="39" t="str">
        <f>IF(U$4=Values!$K$2,IF($J45=1,Values!$D$5,""),IF($J45=2,Values!$D$5,""))</f>
        <v/>
      </c>
      <c r="V45" s="39" t="str">
        <f>IF(V$4=Values!$K$2,IF($J45=1,Values!$D$5,""),IF($J45=2,Values!$D$5,""))</f>
        <v/>
      </c>
      <c r="W45" s="39" t="str">
        <f>IF(W$4=Values!$K$2,IF($J45=1,Values!$D$5,""),IF($J45=2,Values!$D$5,""))</f>
        <v/>
      </c>
      <c r="X45" s="39" t="str">
        <f>IF(X$4=Values!$K$2,IF($J45=1,Values!$D$5,""),IF($J45=2,Values!$D$5,""))</f>
        <v/>
      </c>
      <c r="Y45" s="39" t="str">
        <f>IF(Y$4=Values!$K$2,IF($J45=1,Values!$D$5,""),IF($J45=2,Values!$D$5,""))</f>
        <v/>
      </c>
      <c r="Z45" s="39" t="str">
        <f>IF(Z$4=Values!$K$2,IF($J45=1,Values!$D$5,""),IF($J45=2,Values!$D$5,""))</f>
        <v/>
      </c>
      <c r="AA45" s="39" t="str">
        <f>IF(AA$4=Values!$K$2,IF($J45=1,Values!$D$5,""),IF($J45=2,Values!$D$5,""))</f>
        <v/>
      </c>
      <c r="AB45" s="39" t="str">
        <f>IF(AB$4=Values!$K$2,IF($J45=1,Values!$D$5,""),IF($J45=2,Values!$D$5,""))</f>
        <v/>
      </c>
      <c r="AC45" s="39" t="str">
        <f>IF(AC$4=Values!$K$2,IF($J45=1,Values!$D$5,""),IF($J45=2,Values!$D$5,""))</f>
        <v/>
      </c>
      <c r="AD45" s="39" t="str">
        <f>IF(AD$4=Values!$K$2,IF($J45=1,Values!$D$5,""),IF($J45=2,Values!$D$5,""))</f>
        <v/>
      </c>
      <c r="AE45" s="39" t="str">
        <f>IF(AE$4=Values!$K$2,IF($J45=1,Values!$D$5,""),IF($J45=2,Values!$D$5,""))</f>
        <v/>
      </c>
      <c r="AF45" s="39" t="str">
        <f>IF(AF$4=Values!$K$2,IF($J45=1,Values!$D$5,""),IF($J45=2,Values!$D$5,""))</f>
        <v/>
      </c>
      <c r="AG45" s="39" t="str">
        <f>IF(AG$4=Values!$K$2,IF($J45=1,Values!$D$5,""),IF($J45=2,Values!$D$5,""))</f>
        <v/>
      </c>
      <c r="AH45" s="39" t="str">
        <f>IF(AH$4=Values!$K$2,IF($J45=1,Values!$D$5,""),IF($J45=2,Values!$D$5,""))</f>
        <v/>
      </c>
      <c r="AI45" s="39" t="str">
        <f>IF(AI$4=Values!$K$2,IF($J45=1,Values!$D$5,""),IF($J45=2,Values!$D$5,""))</f>
        <v/>
      </c>
      <c r="AJ45" s="39" t="str">
        <f>IF(AJ$4=Values!$K$2,IF($J45=1,Values!$D$5,""),IF($J45=2,Values!$D$5,""))</f>
        <v/>
      </c>
      <c r="AK45" s="39" t="str">
        <f>IF(AK$4=Values!$K$2,IF($J45=1,Values!$D$5,""),IF($J45=2,Values!$D$5,""))</f>
        <v/>
      </c>
      <c r="AL45" s="39" t="str">
        <f>IF(AL$4=Values!$K$2,IF($J45=1,Values!$D$5,""),IF($J45=2,Values!$D$5,""))</f>
        <v/>
      </c>
      <c r="AM45" s="39" t="str">
        <f>IF(AM$4=Values!$K$2,IF($J45=1,Values!$D$5,""),IF($J45=2,Values!$D$5,""))</f>
        <v/>
      </c>
      <c r="AN45" s="39" t="str">
        <f>IF(AN$4=Values!$K$2,IF($J45=1,Values!$D$5,""),IF($J45=2,Values!$D$5,""))</f>
        <v/>
      </c>
      <c r="AO45" s="39" t="str">
        <f>IF(AO$4=Values!$K$2,IF($J45=1,Values!$D$5,""),IF($J45=2,Values!$D$5,""))</f>
        <v/>
      </c>
      <c r="AP45" s="39" t="str">
        <f>IF(AP$4=Values!$K$2,IF($J45=1,Values!$D$5,""),IF($J45=2,Values!$D$5,""))</f>
        <v/>
      </c>
      <c r="AQ45" s="39" t="str">
        <f>IF(AQ$4=Values!$K$2,IF($J45=1,Values!$D$5,""),IF($J45=2,Values!$D$5,""))</f>
        <v/>
      </c>
      <c r="AR45" s="39" t="str">
        <f>IF(AR$4=Values!$K$2,IF($J45=1,Values!$D$5,""),IF($J45=2,Values!$D$5,""))</f>
        <v/>
      </c>
      <c r="AS45" s="39" t="str">
        <f>IF(AS$4=Values!$K$2,IF($J45=1,Values!$D$5,""),IF($J45=2,Values!$D$5,""))</f>
        <v/>
      </c>
      <c r="AT45" s="39" t="str">
        <f>IF(AT$4=Values!$K$2,IF($J45=1,Values!$D$5,""),IF($J45=2,Values!$D$5,""))</f>
        <v/>
      </c>
      <c r="AU45" s="39" t="str">
        <f>IF(AU$4=Values!$K$2,IF($J45=1,Values!$D$5,""),IF($J45=2,Values!$D$5,""))</f>
        <v/>
      </c>
      <c r="AV45" s="39" t="str">
        <f>IF(AV$4=Values!$K$2,IF($J45=1,Values!$D$5,""),IF($J45=2,Values!$D$5,""))</f>
        <v/>
      </c>
      <c r="AW45" s="39" t="str">
        <f>IF(AW$4=Values!$K$2,IF($J45=1,Values!$D$5,""),IF($J45=2,Values!$D$5,""))</f>
        <v/>
      </c>
      <c r="AX45" s="39" t="str">
        <f>IF(AX$4=Values!$K$2,IF($J45=1,Values!$D$5,""),IF($J45=2,Values!$D$5,""))</f>
        <v/>
      </c>
      <c r="AY45" s="39" t="str">
        <f>IF(AY$4=Values!$K$2,IF($J45=1,Values!$D$5,""),IF($J45=2,Values!$D$5,""))</f>
        <v/>
      </c>
      <c r="AZ45" s="39" t="str">
        <f>IF(AZ$4=Values!$K$2,IF($J45=1,Values!$D$5,""),IF($J45=2,Values!$D$5,""))</f>
        <v/>
      </c>
      <c r="BA45" s="39" t="str">
        <f>IF(BA$4=Values!$K$2,IF($J45=1,Values!$D$5,""),IF($J45=2,Values!$D$5,""))</f>
        <v/>
      </c>
      <c r="BB45" s="39" t="str">
        <f>IF(BB$4=Values!$K$2,IF($J45=1,Values!$D$5,""),IF($J45=2,Values!$D$5,""))</f>
        <v/>
      </c>
      <c r="BC45" s="39" t="str">
        <f>IF(BC$4=Values!$K$2,IF($J45=1,Values!$D$5,""),IF($J45=2,Values!$D$5,""))</f>
        <v/>
      </c>
      <c r="BD45" s="39" t="str">
        <f>IF(BD$4=Values!$K$2,IF($J45=1,Values!$D$5,""),IF($J45=2,Values!$D$5,""))</f>
        <v/>
      </c>
      <c r="BE45" s="39" t="str">
        <f>IF(BE$4=Values!$K$2,IF($J45=1,Values!$D$5,""),IF($J45=2,Values!$D$5,""))</f>
        <v/>
      </c>
      <c r="BF45" s="39" t="str">
        <f>IF(BF$4=Values!$K$2,IF($J45=1,Values!$D$5,""),IF($J45=2,Values!$D$5,""))</f>
        <v/>
      </c>
      <c r="BG45" s="39" t="str">
        <f>IF(BG$4=Values!$K$2,IF($J45=1,Values!$D$5,""),IF($J45=2,Values!$D$5,""))</f>
        <v/>
      </c>
      <c r="BH45" s="39" t="str">
        <f>IF(BH$4=Values!$K$2,IF($J45=1,Values!$D$5,""),IF($J45=2,Values!$D$5,""))</f>
        <v/>
      </c>
      <c r="BI45" s="39" t="str">
        <f>IF(BI$4=Values!$K$2,IF($J45=1,Values!$D$5,""),IF($J45=2,Values!$D$5,""))</f>
        <v/>
      </c>
      <c r="BJ45" s="39" t="str">
        <f>IF(BJ$4=Values!$K$2,IF($J45=1,Values!$D$5,""),IF($J45=2,Values!$D$5,""))</f>
        <v/>
      </c>
      <c r="BK45" s="39" t="str">
        <f>IF(BK$4=Values!$K$2,IF($J45=1,Values!$D$5,""),IF($J45=2,Values!$D$5,""))</f>
        <v/>
      </c>
      <c r="BL45" s="39" t="str">
        <f>IF(BL$4=Values!$K$2,IF($J45=1,Values!$D$5,""),IF($J45=2,Values!$D$5,""))</f>
        <v/>
      </c>
      <c r="BM45" s="39" t="str">
        <f>IF(BM$4=Values!$K$2,IF($J45=1,Values!$D$5,""),IF($J45=2,Values!$D$5,""))</f>
        <v/>
      </c>
      <c r="BN45" s="39" t="str">
        <f>IF(BN$4=Values!$K$2,IF($J45=1,Values!$D$5,""),IF($J45=2,Values!$D$5,""))</f>
        <v/>
      </c>
      <c r="BO45" s="39" t="str">
        <f>IF(BO$4=Values!$K$2,IF($J45=1,Values!$D$5,""),IF($J45=2,Values!$D$5,""))</f>
        <v/>
      </c>
      <c r="BP45" s="39" t="str">
        <f>IF(BP$4=Values!$K$2,IF($J45=1,Values!$D$5,""),IF($J45=2,Values!$D$5,""))</f>
        <v/>
      </c>
      <c r="BQ45" s="39" t="str">
        <f>IF(BQ$4=Values!$K$2,IF($J45=1,Values!$D$5,""),IF($J45=2,Values!$D$5,""))</f>
        <v/>
      </c>
      <c r="BR45" s="39" t="str">
        <f>IF(BR$4=Values!$K$2,IF($J45=1,Values!$D$5,""),IF($J45=2,Values!$D$5,""))</f>
        <v/>
      </c>
      <c r="BS45" s="39" t="str">
        <f>IF(BS$4=Values!$K$2,IF($J45=1,Values!$D$5,""),IF($J45=2,Values!$D$5,""))</f>
        <v/>
      </c>
      <c r="BT45" s="39" t="str">
        <f>IF(BT$4=Values!$K$2,IF($J45=1,Values!$D$5,""),IF($J45=2,Values!$D$5,""))</f>
        <v/>
      </c>
      <c r="BU45" s="39" t="str">
        <f>IF(BU$4=Values!$K$2,IF($J45=1,Values!$D$5,""),IF($J45=2,Values!$D$5,""))</f>
        <v/>
      </c>
      <c r="BV45" s="39" t="str">
        <f>IF(BV$4=Values!$K$2,IF($J45=1,Values!$D$5,""),IF($J45=2,Values!$D$5,""))</f>
        <v/>
      </c>
      <c r="BW45" s="39" t="str">
        <f>IF(BW$4=Values!$K$2,IF($J45=1,Values!$D$5,""),IF($J45=2,Values!$D$5,""))</f>
        <v/>
      </c>
      <c r="BX45" s="39" t="str">
        <f>IF(BX$4=Values!$K$2,IF($J45=1,Values!$D$5,""),IF($J45=2,Values!$D$5,""))</f>
        <v/>
      </c>
      <c r="BY45" s="39" t="str">
        <f>IF(BY$4=Values!$K$2,IF($J45=1,Values!$D$5,""),IF($J45=2,Values!$D$5,""))</f>
        <v/>
      </c>
      <c r="BZ45" s="39" t="str">
        <f>IF(BZ$4=Values!$K$2,IF($J45=1,Values!$D$5,""),IF($J45=2,Values!$D$5,""))</f>
        <v/>
      </c>
      <c r="CA45" s="39" t="str">
        <f>IF(CA$4=Values!$K$2,IF($J45=1,Values!$D$5,""),IF($J45=2,Values!$D$5,""))</f>
        <v/>
      </c>
      <c r="CB45" s="39" t="str">
        <f>IF(CB$4=Values!$K$2,IF($J45=1,Values!$D$5,""),IF($J45=2,Values!$D$5,""))</f>
        <v/>
      </c>
      <c r="CC45" s="39" t="str">
        <f>IF(CC$4=Values!$K$2,IF($J45=1,Values!$D$5,""),IF($J45=2,Values!$D$5,""))</f>
        <v/>
      </c>
      <c r="CD45" s="39" t="str">
        <f>IF(CD$4=Values!$K$2,IF($J45=1,Values!$D$5,""),IF($J45=2,Values!$D$5,""))</f>
        <v/>
      </c>
      <c r="CE45" s="39" t="str">
        <f>IF(CE$4=Values!$K$2,IF($J45=1,Values!$D$5,""),IF($J45=2,Values!$D$5,""))</f>
        <v/>
      </c>
      <c r="CF45" s="39" t="str">
        <f>IF(CF$4=Values!$K$2,IF($J45=1,Values!$D$5,""),IF($J45=2,Values!$D$5,""))</f>
        <v/>
      </c>
      <c r="CG45" s="39" t="str">
        <f>IF(CG$4=Values!$K$2,IF($J45=1,Values!$D$5,""),IF($J45=2,Values!$D$5,""))</f>
        <v/>
      </c>
      <c r="CH45" s="39" t="str">
        <f>IF(CH$4=Values!$K$2,IF($J45=1,Values!$D$5,""),IF($J45=2,Values!$D$5,""))</f>
        <v/>
      </c>
      <c r="CI45" s="39" t="str">
        <f>IF(CI$4=Values!$K$2,IF($J45=1,Values!$D$5,""),IF($J45=2,Values!$D$5,""))</f>
        <v/>
      </c>
      <c r="CJ45" s="39" t="str">
        <f>IF(CJ$4=Values!$K$2,IF($J45=1,Values!$D$5,""),IF($J45=2,Values!$D$5,""))</f>
        <v/>
      </c>
      <c r="CK45" s="39" t="str">
        <f>IF(CK$4=Values!$K$2,IF($J45=1,Values!$D$5,""),IF($J45=2,Values!$D$5,""))</f>
        <v/>
      </c>
      <c r="CL45" s="39" t="str">
        <f>IF(CL$4=Values!$K$2,IF($J45=1,Values!$D$5,""),IF($J45=2,Values!$D$5,""))</f>
        <v/>
      </c>
      <c r="CM45" s="39" t="str">
        <f>IF(CM$4=Values!$K$2,IF($J45=1,Values!$D$5,""),IF($J45=2,Values!$D$5,""))</f>
        <v/>
      </c>
      <c r="CN45" s="39" t="str">
        <f>IF(CN$4=Values!$K$2,IF($J45=1,Values!$D$5,""),IF($J45=2,Values!$D$5,""))</f>
        <v/>
      </c>
      <c r="CO45" s="39" t="str">
        <f>IF(CO$4=Values!$K$2,IF($J45=1,Values!$D$5,""),IF($J45=2,Values!$D$5,""))</f>
        <v/>
      </c>
      <c r="CP45" s="39" t="str">
        <f>IF(CP$4=Values!$K$2,IF($J45=1,Values!$D$5,""),IF($J45=2,Values!$D$5,""))</f>
        <v/>
      </c>
      <c r="CQ45" s="39" t="str">
        <f>IF(CQ$4=Values!$K$2,IF($J45=1,Values!$D$5,""),IF($J45=2,Values!$D$5,""))</f>
        <v/>
      </c>
      <c r="CR45" s="39" t="str">
        <f>IF(CR$4=Values!$K$2,IF($J45=1,Values!$D$5,""),IF($J45=2,Values!$D$5,""))</f>
        <v/>
      </c>
      <c r="CS45" s="39" t="str">
        <f>IF(CS$4=Values!$K$2,IF($J45=1,Values!$D$5,""),IF($J45=2,Values!$D$5,""))</f>
        <v/>
      </c>
      <c r="CT45" s="39" t="str">
        <f>IF(CT$4=Values!$K$2,IF($J45=1,Values!$D$5,""),IF($J45=2,Values!$D$5,""))</f>
        <v/>
      </c>
      <c r="CU45" s="39" t="str">
        <f>IF(CU$4=Values!$K$2,IF($J45=1,Values!$D$5,""),IF($J45=2,Values!$D$5,""))</f>
        <v/>
      </c>
      <c r="CV45" s="39" t="str">
        <f>IF(CV$4=Values!$K$2,IF($J45=1,Values!$D$5,""),IF($J45=2,Values!$D$5,""))</f>
        <v/>
      </c>
      <c r="CW45" s="39" t="str">
        <f>IF(CW$4=Values!$K$2,IF($J45=1,Values!$D$5,""),IF($J45=2,Values!$D$5,""))</f>
        <v/>
      </c>
      <c r="CX45" s="39" t="str">
        <f>IF(CX$4=Values!$K$2,IF($J45=1,Values!$D$5,""),IF($J45=2,Values!$D$5,""))</f>
        <v/>
      </c>
      <c r="CY45" s="39" t="str">
        <f>IF(CY$4=Values!$K$2,IF($J45=1,Values!$D$5,""),IF($J45=2,Values!$D$5,""))</f>
        <v/>
      </c>
      <c r="CZ45" s="39" t="str">
        <f>IF(CZ$4=Values!$K$2,IF($J45=1,Values!$D$5,""),IF($J45=2,Values!$D$5,""))</f>
        <v/>
      </c>
      <c r="DA45" s="39" t="str">
        <f>IF(DA$4=Values!$K$2,IF($J45=1,Values!$D$5,""),IF($J45=2,Values!$D$5,""))</f>
        <v/>
      </c>
      <c r="DB45" s="39" t="str">
        <f>IF(DB$4=Values!$K$2,IF($J45=1,Values!$D$5,""),IF($J45=2,Values!$D$5,""))</f>
        <v/>
      </c>
      <c r="DC45" s="39" t="str">
        <f>IF(DC$4=Values!$K$2,IF($J45=1,Values!$D$5,""),IF($J45=2,Values!$D$5,""))</f>
        <v/>
      </c>
      <c r="DD45" s="39" t="str">
        <f>IF(DD$4=Values!$K$2,IF($J45=1,Values!$D$5,""),IF($J45=2,Values!$D$5,""))</f>
        <v/>
      </c>
      <c r="DE45" s="39" t="str">
        <f>IF(DE$4=Values!$K$2,IF($J45=1,Values!$D$5,""),IF($J45=2,Values!$D$5,""))</f>
        <v/>
      </c>
      <c r="DF45" s="39" t="str">
        <f>IF(DF$4=Values!$K$2,IF($J45=1,Values!$D$5,""),IF($J45=2,Values!$D$5,""))</f>
        <v/>
      </c>
      <c r="DG45" s="1"/>
    </row>
    <row r="46" spans="1:111" ht="47.25">
      <c r="A46" s="209"/>
      <c r="B46" s="208" t="s">
        <v>199</v>
      </c>
      <c r="C46" s="88" t="s">
        <v>519</v>
      </c>
      <c r="D46" s="82" t="s">
        <v>170</v>
      </c>
      <c r="E46" s="31" t="str">
        <f t="array" ref="E46">IF(COUNTBLANK(K46:DF46)=100,"",IF(COUNTIF(K46:DF46,Values!$D$5)=100-COUNTBLANK(K46:DF46),Values!$C$4,IF(SUMPRODUCT(IF(K46:DF46=Values!$D$4,1,0),IF($K$5:$DF$5=Values!$K$3,1,0))&gt;0,Values!$C$3,IF(SUMPRODUCT(IF(K46:DF46=Values!$D$4,1,0),IF($K$5:$DF$5=Values!$K$2,1,0))&gt;0,Values!$C$6,Values!$C$2))))</f>
        <v>NA</v>
      </c>
      <c r="F46" s="139" t="s">
        <v>3</v>
      </c>
      <c r="G46" s="139" t="s">
        <v>3</v>
      </c>
      <c r="H46" s="139" t="s">
        <v>3</v>
      </c>
      <c r="I46" s="65"/>
      <c r="J46" s="106">
        <v>1</v>
      </c>
      <c r="K46" s="39" t="str">
        <f>IF(K$4=Values!$K$2,IF($J46=1,Values!$D$5,""),IF($J46=2,Values!$D$5,""))</f>
        <v>NA</v>
      </c>
      <c r="L46" s="39" t="str">
        <f>IF(L$4=Values!$K$2,IF($J46=1,Values!$D$5,""),IF($J46=2,Values!$D$5,""))</f>
        <v/>
      </c>
      <c r="M46" s="39" t="str">
        <f>IF(M$4=Values!$K$2,IF($J46=1,Values!$D$5,""),IF($J46=2,Values!$D$5,""))</f>
        <v/>
      </c>
      <c r="N46" s="39" t="str">
        <f>IF(N$4=Values!$K$2,IF($J46=1,Values!$D$5,""),IF($J46=2,Values!$D$5,""))</f>
        <v/>
      </c>
      <c r="O46" s="39" t="str">
        <f>IF(O$4=Values!$K$2,IF($J46=1,Values!$D$5,""),IF($J46=2,Values!$D$5,""))</f>
        <v/>
      </c>
      <c r="P46" s="39" t="str">
        <f>IF(P$4=Values!$K$2,IF($J46=1,Values!$D$5,""),IF($J46=2,Values!$D$5,""))</f>
        <v/>
      </c>
      <c r="Q46" s="39" t="str">
        <f>IF(Q$4=Values!$K$2,IF($J46=1,Values!$D$5,""),IF($J46=2,Values!$D$5,""))</f>
        <v/>
      </c>
      <c r="R46" s="39" t="str">
        <f>IF(R$4=Values!$K$2,IF($J46=1,Values!$D$5,""),IF($J46=2,Values!$D$5,""))</f>
        <v/>
      </c>
      <c r="S46" s="39" t="str">
        <f>IF(S$4=Values!$K$2,IF($J46=1,Values!$D$5,""),IF($J46=2,Values!$D$5,""))</f>
        <v/>
      </c>
      <c r="T46" s="39" t="str">
        <f>IF(T$4=Values!$K$2,IF($J46=1,Values!$D$5,""),IF($J46=2,Values!$D$5,""))</f>
        <v/>
      </c>
      <c r="U46" s="39" t="str">
        <f>IF(U$4=Values!$K$2,IF($J46=1,Values!$D$5,""),IF($J46=2,Values!$D$5,""))</f>
        <v/>
      </c>
      <c r="V46" s="39" t="str">
        <f>IF(V$4=Values!$K$2,IF($J46=1,Values!$D$5,""),IF($J46=2,Values!$D$5,""))</f>
        <v/>
      </c>
      <c r="W46" s="39" t="str">
        <f>IF(W$4=Values!$K$2,IF($J46=1,Values!$D$5,""),IF($J46=2,Values!$D$5,""))</f>
        <v/>
      </c>
      <c r="X46" s="39" t="str">
        <f>IF(X$4=Values!$K$2,IF($J46=1,Values!$D$5,""),IF($J46=2,Values!$D$5,""))</f>
        <v/>
      </c>
      <c r="Y46" s="39" t="str">
        <f>IF(Y$4=Values!$K$2,IF($J46=1,Values!$D$5,""),IF($J46=2,Values!$D$5,""))</f>
        <v/>
      </c>
      <c r="Z46" s="39" t="str">
        <f>IF(Z$4=Values!$K$2,IF($J46=1,Values!$D$5,""),IF($J46=2,Values!$D$5,""))</f>
        <v/>
      </c>
      <c r="AA46" s="39" t="str">
        <f>IF(AA$4=Values!$K$2,IF($J46=1,Values!$D$5,""),IF($J46=2,Values!$D$5,""))</f>
        <v/>
      </c>
      <c r="AB46" s="39" t="str">
        <f>IF(AB$4=Values!$K$2,IF($J46=1,Values!$D$5,""),IF($J46=2,Values!$D$5,""))</f>
        <v/>
      </c>
      <c r="AC46" s="39" t="str">
        <f>IF(AC$4=Values!$K$2,IF($J46=1,Values!$D$5,""),IF($J46=2,Values!$D$5,""))</f>
        <v/>
      </c>
      <c r="AD46" s="39" t="str">
        <f>IF(AD$4=Values!$K$2,IF($J46=1,Values!$D$5,""),IF($J46=2,Values!$D$5,""))</f>
        <v/>
      </c>
      <c r="AE46" s="39" t="str">
        <f>IF(AE$4=Values!$K$2,IF($J46=1,Values!$D$5,""),IF($J46=2,Values!$D$5,""))</f>
        <v/>
      </c>
      <c r="AF46" s="39" t="str">
        <f>IF(AF$4=Values!$K$2,IF($J46=1,Values!$D$5,""),IF($J46=2,Values!$D$5,""))</f>
        <v/>
      </c>
      <c r="AG46" s="39" t="str">
        <f>IF(AG$4=Values!$K$2,IF($J46=1,Values!$D$5,""),IF($J46=2,Values!$D$5,""))</f>
        <v/>
      </c>
      <c r="AH46" s="39" t="str">
        <f>IF(AH$4=Values!$K$2,IF($J46=1,Values!$D$5,""),IF($J46=2,Values!$D$5,""))</f>
        <v/>
      </c>
      <c r="AI46" s="39" t="str">
        <f>IF(AI$4=Values!$K$2,IF($J46=1,Values!$D$5,""),IF($J46=2,Values!$D$5,""))</f>
        <v/>
      </c>
      <c r="AJ46" s="39" t="str">
        <f>IF(AJ$4=Values!$K$2,IF($J46=1,Values!$D$5,""),IF($J46=2,Values!$D$5,""))</f>
        <v/>
      </c>
      <c r="AK46" s="39" t="str">
        <f>IF(AK$4=Values!$K$2,IF($J46=1,Values!$D$5,""),IF($J46=2,Values!$D$5,""))</f>
        <v/>
      </c>
      <c r="AL46" s="39" t="str">
        <f>IF(AL$4=Values!$K$2,IF($J46=1,Values!$D$5,""),IF($J46=2,Values!$D$5,""))</f>
        <v/>
      </c>
      <c r="AM46" s="39" t="str">
        <f>IF(AM$4=Values!$K$2,IF($J46=1,Values!$D$5,""),IF($J46=2,Values!$D$5,""))</f>
        <v/>
      </c>
      <c r="AN46" s="39" t="str">
        <f>IF(AN$4=Values!$K$2,IF($J46=1,Values!$D$5,""),IF($J46=2,Values!$D$5,""))</f>
        <v/>
      </c>
      <c r="AO46" s="39" t="str">
        <f>IF(AO$4=Values!$K$2,IF($J46=1,Values!$D$5,""),IF($J46=2,Values!$D$5,""))</f>
        <v/>
      </c>
      <c r="AP46" s="39" t="str">
        <f>IF(AP$4=Values!$K$2,IF($J46=1,Values!$D$5,""),IF($J46=2,Values!$D$5,""))</f>
        <v/>
      </c>
      <c r="AQ46" s="39" t="str">
        <f>IF(AQ$4=Values!$K$2,IF($J46=1,Values!$D$5,""),IF($J46=2,Values!$D$5,""))</f>
        <v/>
      </c>
      <c r="AR46" s="39" t="str">
        <f>IF(AR$4=Values!$K$2,IF($J46=1,Values!$D$5,""),IF($J46=2,Values!$D$5,""))</f>
        <v/>
      </c>
      <c r="AS46" s="39" t="str">
        <f>IF(AS$4=Values!$K$2,IF($J46=1,Values!$D$5,""),IF($J46=2,Values!$D$5,""))</f>
        <v/>
      </c>
      <c r="AT46" s="39" t="str">
        <f>IF(AT$4=Values!$K$2,IF($J46=1,Values!$D$5,""),IF($J46=2,Values!$D$5,""))</f>
        <v/>
      </c>
      <c r="AU46" s="39" t="str">
        <f>IF(AU$4=Values!$K$2,IF($J46=1,Values!$D$5,""),IF($J46=2,Values!$D$5,""))</f>
        <v/>
      </c>
      <c r="AV46" s="39" t="str">
        <f>IF(AV$4=Values!$K$2,IF($J46=1,Values!$D$5,""),IF($J46=2,Values!$D$5,""))</f>
        <v/>
      </c>
      <c r="AW46" s="39" t="str">
        <f>IF(AW$4=Values!$K$2,IF($J46=1,Values!$D$5,""),IF($J46=2,Values!$D$5,""))</f>
        <v/>
      </c>
      <c r="AX46" s="39" t="str">
        <f>IF(AX$4=Values!$K$2,IF($J46=1,Values!$D$5,""),IF($J46=2,Values!$D$5,""))</f>
        <v/>
      </c>
      <c r="AY46" s="39" t="str">
        <f>IF(AY$4=Values!$K$2,IF($J46=1,Values!$D$5,""),IF($J46=2,Values!$D$5,""))</f>
        <v/>
      </c>
      <c r="AZ46" s="39" t="str">
        <f>IF(AZ$4=Values!$K$2,IF($J46=1,Values!$D$5,""),IF($J46=2,Values!$D$5,""))</f>
        <v/>
      </c>
      <c r="BA46" s="39" t="str">
        <f>IF(BA$4=Values!$K$2,IF($J46=1,Values!$D$5,""),IF($J46=2,Values!$D$5,""))</f>
        <v/>
      </c>
      <c r="BB46" s="39" t="str">
        <f>IF(BB$4=Values!$K$2,IF($J46=1,Values!$D$5,""),IF($J46=2,Values!$D$5,""))</f>
        <v/>
      </c>
      <c r="BC46" s="39" t="str">
        <f>IF(BC$4=Values!$K$2,IF($J46=1,Values!$D$5,""),IF($J46=2,Values!$D$5,""))</f>
        <v/>
      </c>
      <c r="BD46" s="39" t="str">
        <f>IF(BD$4=Values!$K$2,IF($J46=1,Values!$D$5,""),IF($J46=2,Values!$D$5,""))</f>
        <v/>
      </c>
      <c r="BE46" s="39" t="str">
        <f>IF(BE$4=Values!$K$2,IF($J46=1,Values!$D$5,""),IF($J46=2,Values!$D$5,""))</f>
        <v/>
      </c>
      <c r="BF46" s="39" t="str">
        <f>IF(BF$4=Values!$K$2,IF($J46=1,Values!$D$5,""),IF($J46=2,Values!$D$5,""))</f>
        <v/>
      </c>
      <c r="BG46" s="39" t="str">
        <f>IF(BG$4=Values!$K$2,IF($J46=1,Values!$D$5,""),IF($J46=2,Values!$D$5,""))</f>
        <v/>
      </c>
      <c r="BH46" s="39" t="str">
        <f>IF(BH$4=Values!$K$2,IF($J46=1,Values!$D$5,""),IF($J46=2,Values!$D$5,""))</f>
        <v/>
      </c>
      <c r="BI46" s="39" t="str">
        <f>IF(BI$4=Values!$K$2,IF($J46=1,Values!$D$5,""),IF($J46=2,Values!$D$5,""))</f>
        <v/>
      </c>
      <c r="BJ46" s="39" t="str">
        <f>IF(BJ$4=Values!$K$2,IF($J46=1,Values!$D$5,""),IF($J46=2,Values!$D$5,""))</f>
        <v/>
      </c>
      <c r="BK46" s="39" t="str">
        <f>IF(BK$4=Values!$K$2,IF($J46=1,Values!$D$5,""),IF($J46=2,Values!$D$5,""))</f>
        <v/>
      </c>
      <c r="BL46" s="39" t="str">
        <f>IF(BL$4=Values!$K$2,IF($J46=1,Values!$D$5,""),IF($J46=2,Values!$D$5,""))</f>
        <v/>
      </c>
      <c r="BM46" s="39" t="str">
        <f>IF(BM$4=Values!$K$2,IF($J46=1,Values!$D$5,""),IF($J46=2,Values!$D$5,""))</f>
        <v/>
      </c>
      <c r="BN46" s="39" t="str">
        <f>IF(BN$4=Values!$K$2,IF($J46=1,Values!$D$5,""),IF($J46=2,Values!$D$5,""))</f>
        <v/>
      </c>
      <c r="BO46" s="39" t="str">
        <f>IF(BO$4=Values!$K$2,IF($J46=1,Values!$D$5,""),IF($J46=2,Values!$D$5,""))</f>
        <v/>
      </c>
      <c r="BP46" s="39" t="str">
        <f>IF(BP$4=Values!$K$2,IF($J46=1,Values!$D$5,""),IF($J46=2,Values!$D$5,""))</f>
        <v/>
      </c>
      <c r="BQ46" s="39" t="str">
        <f>IF(BQ$4=Values!$K$2,IF($J46=1,Values!$D$5,""),IF($J46=2,Values!$D$5,""))</f>
        <v/>
      </c>
      <c r="BR46" s="39" t="str">
        <f>IF(BR$4=Values!$K$2,IF($J46=1,Values!$D$5,""),IF($J46=2,Values!$D$5,""))</f>
        <v/>
      </c>
      <c r="BS46" s="39" t="str">
        <f>IF(BS$4=Values!$K$2,IF($J46=1,Values!$D$5,""),IF($J46=2,Values!$D$5,""))</f>
        <v/>
      </c>
      <c r="BT46" s="39" t="str">
        <f>IF(BT$4=Values!$K$2,IF($J46=1,Values!$D$5,""),IF($J46=2,Values!$D$5,""))</f>
        <v/>
      </c>
      <c r="BU46" s="39" t="str">
        <f>IF(BU$4=Values!$K$2,IF($J46=1,Values!$D$5,""),IF($J46=2,Values!$D$5,""))</f>
        <v/>
      </c>
      <c r="BV46" s="39" t="str">
        <f>IF(BV$4=Values!$K$2,IF($J46=1,Values!$D$5,""),IF($J46=2,Values!$D$5,""))</f>
        <v/>
      </c>
      <c r="BW46" s="39" t="str">
        <f>IF(BW$4=Values!$K$2,IF($J46=1,Values!$D$5,""),IF($J46=2,Values!$D$5,""))</f>
        <v/>
      </c>
      <c r="BX46" s="39" t="str">
        <f>IF(BX$4=Values!$K$2,IF($J46=1,Values!$D$5,""),IF($J46=2,Values!$D$5,""))</f>
        <v/>
      </c>
      <c r="BY46" s="39" t="str">
        <f>IF(BY$4=Values!$K$2,IF($J46=1,Values!$D$5,""),IF($J46=2,Values!$D$5,""))</f>
        <v/>
      </c>
      <c r="BZ46" s="39" t="str">
        <f>IF(BZ$4=Values!$K$2,IF($J46=1,Values!$D$5,""),IF($J46=2,Values!$D$5,""))</f>
        <v/>
      </c>
      <c r="CA46" s="39" t="str">
        <f>IF(CA$4=Values!$K$2,IF($J46=1,Values!$D$5,""),IF($J46=2,Values!$D$5,""))</f>
        <v/>
      </c>
      <c r="CB46" s="39" t="str">
        <f>IF(CB$4=Values!$K$2,IF($J46=1,Values!$D$5,""),IF($J46=2,Values!$D$5,""))</f>
        <v/>
      </c>
      <c r="CC46" s="39" t="str">
        <f>IF(CC$4=Values!$K$2,IF($J46=1,Values!$D$5,""),IF($J46=2,Values!$D$5,""))</f>
        <v/>
      </c>
      <c r="CD46" s="39" t="str">
        <f>IF(CD$4=Values!$K$2,IF($J46=1,Values!$D$5,""),IF($J46=2,Values!$D$5,""))</f>
        <v/>
      </c>
      <c r="CE46" s="39" t="str">
        <f>IF(CE$4=Values!$K$2,IF($J46=1,Values!$D$5,""),IF($J46=2,Values!$D$5,""))</f>
        <v/>
      </c>
      <c r="CF46" s="39" t="str">
        <f>IF(CF$4=Values!$K$2,IF($J46=1,Values!$D$5,""),IF($J46=2,Values!$D$5,""))</f>
        <v/>
      </c>
      <c r="CG46" s="39" t="str">
        <f>IF(CG$4=Values!$K$2,IF($J46=1,Values!$D$5,""),IF($J46=2,Values!$D$5,""))</f>
        <v/>
      </c>
      <c r="CH46" s="39" t="str">
        <f>IF(CH$4=Values!$K$2,IF($J46=1,Values!$D$5,""),IF($J46=2,Values!$D$5,""))</f>
        <v/>
      </c>
      <c r="CI46" s="39" t="str">
        <f>IF(CI$4=Values!$K$2,IF($J46=1,Values!$D$5,""),IF($J46=2,Values!$D$5,""))</f>
        <v/>
      </c>
      <c r="CJ46" s="39" t="str">
        <f>IF(CJ$4=Values!$K$2,IF($J46=1,Values!$D$5,""),IF($J46=2,Values!$D$5,""))</f>
        <v/>
      </c>
      <c r="CK46" s="39" t="str">
        <f>IF(CK$4=Values!$K$2,IF($J46=1,Values!$D$5,""),IF($J46=2,Values!$D$5,""))</f>
        <v/>
      </c>
      <c r="CL46" s="39" t="str">
        <f>IF(CL$4=Values!$K$2,IF($J46=1,Values!$D$5,""),IF($J46=2,Values!$D$5,""))</f>
        <v/>
      </c>
      <c r="CM46" s="39" t="str">
        <f>IF(CM$4=Values!$K$2,IF($J46=1,Values!$D$5,""),IF($J46=2,Values!$D$5,""))</f>
        <v/>
      </c>
      <c r="CN46" s="39" t="str">
        <f>IF(CN$4=Values!$K$2,IF($J46=1,Values!$D$5,""),IF($J46=2,Values!$D$5,""))</f>
        <v/>
      </c>
      <c r="CO46" s="39" t="str">
        <f>IF(CO$4=Values!$K$2,IF($J46=1,Values!$D$5,""),IF($J46=2,Values!$D$5,""))</f>
        <v/>
      </c>
      <c r="CP46" s="39" t="str">
        <f>IF(CP$4=Values!$K$2,IF($J46=1,Values!$D$5,""),IF($J46=2,Values!$D$5,""))</f>
        <v/>
      </c>
      <c r="CQ46" s="39" t="str">
        <f>IF(CQ$4=Values!$K$2,IF($J46=1,Values!$D$5,""),IF($J46=2,Values!$D$5,""))</f>
        <v/>
      </c>
      <c r="CR46" s="39" t="str">
        <f>IF(CR$4=Values!$K$2,IF($J46=1,Values!$D$5,""),IF($J46=2,Values!$D$5,""))</f>
        <v/>
      </c>
      <c r="CS46" s="39" t="str">
        <f>IF(CS$4=Values!$K$2,IF($J46=1,Values!$D$5,""),IF($J46=2,Values!$D$5,""))</f>
        <v/>
      </c>
      <c r="CT46" s="39" t="str">
        <f>IF(CT$4=Values!$K$2,IF($J46=1,Values!$D$5,""),IF($J46=2,Values!$D$5,""))</f>
        <v/>
      </c>
      <c r="CU46" s="39" t="str">
        <f>IF(CU$4=Values!$K$2,IF($J46=1,Values!$D$5,""),IF($J46=2,Values!$D$5,""))</f>
        <v/>
      </c>
      <c r="CV46" s="39" t="str">
        <f>IF(CV$4=Values!$K$2,IF($J46=1,Values!$D$5,""),IF($J46=2,Values!$D$5,""))</f>
        <v/>
      </c>
      <c r="CW46" s="39" t="str">
        <f>IF(CW$4=Values!$K$2,IF($J46=1,Values!$D$5,""),IF($J46=2,Values!$D$5,""))</f>
        <v/>
      </c>
      <c r="CX46" s="39" t="str">
        <f>IF(CX$4=Values!$K$2,IF($J46=1,Values!$D$5,""),IF($J46=2,Values!$D$5,""))</f>
        <v/>
      </c>
      <c r="CY46" s="39" t="str">
        <f>IF(CY$4=Values!$K$2,IF($J46=1,Values!$D$5,""),IF($J46=2,Values!$D$5,""))</f>
        <v/>
      </c>
      <c r="CZ46" s="39" t="str">
        <f>IF(CZ$4=Values!$K$2,IF($J46=1,Values!$D$5,""),IF($J46=2,Values!$D$5,""))</f>
        <v/>
      </c>
      <c r="DA46" s="39" t="str">
        <f>IF(DA$4=Values!$K$2,IF($J46=1,Values!$D$5,""),IF($J46=2,Values!$D$5,""))</f>
        <v/>
      </c>
      <c r="DB46" s="39" t="str">
        <f>IF(DB$4=Values!$K$2,IF($J46=1,Values!$D$5,""),IF($J46=2,Values!$D$5,""))</f>
        <v/>
      </c>
      <c r="DC46" s="39" t="str">
        <f>IF(DC$4=Values!$K$2,IF($J46=1,Values!$D$5,""),IF($J46=2,Values!$D$5,""))</f>
        <v/>
      </c>
      <c r="DD46" s="39" t="str">
        <f>IF(DD$4=Values!$K$2,IF($J46=1,Values!$D$5,""),IF($J46=2,Values!$D$5,""))</f>
        <v/>
      </c>
      <c r="DE46" s="39" t="str">
        <f>IF(DE$4=Values!$K$2,IF($J46=1,Values!$D$5,""),IF($J46=2,Values!$D$5,""))</f>
        <v/>
      </c>
      <c r="DF46" s="39" t="str">
        <f>IF(DF$4=Values!$K$2,IF($J46=1,Values!$D$5,""),IF($J46=2,Values!$D$5,""))</f>
        <v/>
      </c>
      <c r="DG46" s="1"/>
    </row>
    <row r="47" spans="1:111" ht="145.15" customHeight="1">
      <c r="A47" s="209"/>
      <c r="B47" s="209"/>
      <c r="C47" s="87" t="s">
        <v>520</v>
      </c>
      <c r="D47" s="52" t="s">
        <v>445</v>
      </c>
      <c r="E47" s="31" t="str">
        <f t="array" ref="E47">IF(COUNTBLANK(K47:DF47)=100,"",IF(COUNTIF(K47:DF47,Values!$D$5)=100-COUNTBLANK(K47:DF47),Values!$C$4,IF(SUMPRODUCT(IF(K47:DF47=Values!$D$4,1,0),IF($K$5:$DF$5=Values!$K$3,1,0))&gt;0,Values!$C$3,IF(SUMPRODUCT(IF(K47:DF47=Values!$D$4,1,0),IF($K$5:$DF$5=Values!$K$2,1,0))&gt;0,Values!$C$6,Values!$C$2))))</f>
        <v>NA</v>
      </c>
      <c r="F47" s="143" t="s">
        <v>4</v>
      </c>
      <c r="G47" s="143" t="s">
        <v>4</v>
      </c>
      <c r="H47" s="144" t="s">
        <v>4</v>
      </c>
      <c r="I47" s="11"/>
      <c r="J47" s="106">
        <v>1</v>
      </c>
      <c r="K47" s="39" t="str">
        <f>IF(K$4=Values!$K$2,IF($J47=1,Values!$D$5,""),IF($J47=2,Values!$D$5,""))</f>
        <v>NA</v>
      </c>
      <c r="L47" s="39" t="str">
        <f>IF(L$4=Values!$K$2,IF($J47=1,Values!$D$5,""),IF($J47=2,Values!$D$5,""))</f>
        <v/>
      </c>
      <c r="M47" s="39" t="str">
        <f>IF(M$4=Values!$K$2,IF($J47=1,Values!$D$5,""),IF($J47=2,Values!$D$5,""))</f>
        <v/>
      </c>
      <c r="N47" s="39" t="str">
        <f>IF(N$4=Values!$K$2,IF($J47=1,Values!$D$5,""),IF($J47=2,Values!$D$5,""))</f>
        <v/>
      </c>
      <c r="O47" s="39" t="str">
        <f>IF(O$4=Values!$K$2,IF($J47=1,Values!$D$5,""),IF($J47=2,Values!$D$5,""))</f>
        <v/>
      </c>
      <c r="P47" s="39" t="str">
        <f>IF(P$4=Values!$K$2,IF($J47=1,Values!$D$5,""),IF($J47=2,Values!$D$5,""))</f>
        <v/>
      </c>
      <c r="Q47" s="39" t="str">
        <f>IF(Q$4=Values!$K$2,IF($J47=1,Values!$D$5,""),IF($J47=2,Values!$D$5,""))</f>
        <v/>
      </c>
      <c r="R47" s="39" t="str">
        <f>IF(R$4=Values!$K$2,IF($J47=1,Values!$D$5,""),IF($J47=2,Values!$D$5,""))</f>
        <v/>
      </c>
      <c r="S47" s="39" t="str">
        <f>IF(S$4=Values!$K$2,IF($J47=1,Values!$D$5,""),IF($J47=2,Values!$D$5,""))</f>
        <v/>
      </c>
      <c r="T47" s="39" t="str">
        <f>IF(T$4=Values!$K$2,IF($J47=1,Values!$D$5,""),IF($J47=2,Values!$D$5,""))</f>
        <v/>
      </c>
      <c r="U47" s="39" t="str">
        <f>IF(U$4=Values!$K$2,IF($J47=1,Values!$D$5,""),IF($J47=2,Values!$D$5,""))</f>
        <v/>
      </c>
      <c r="V47" s="39" t="str">
        <f>IF(V$4=Values!$K$2,IF($J47=1,Values!$D$5,""),IF($J47=2,Values!$D$5,""))</f>
        <v/>
      </c>
      <c r="W47" s="39" t="str">
        <f>IF(W$4=Values!$K$2,IF($J47=1,Values!$D$5,""),IF($J47=2,Values!$D$5,""))</f>
        <v/>
      </c>
      <c r="X47" s="39" t="str">
        <f>IF(X$4=Values!$K$2,IF($J47=1,Values!$D$5,""),IF($J47=2,Values!$D$5,""))</f>
        <v/>
      </c>
      <c r="Y47" s="39" t="str">
        <f>IF(Y$4=Values!$K$2,IF($J47=1,Values!$D$5,""),IF($J47=2,Values!$D$5,""))</f>
        <v/>
      </c>
      <c r="Z47" s="39" t="str">
        <f>IF(Z$4=Values!$K$2,IF($J47=1,Values!$D$5,""),IF($J47=2,Values!$D$5,""))</f>
        <v/>
      </c>
      <c r="AA47" s="39" t="str">
        <f>IF(AA$4=Values!$K$2,IF($J47=1,Values!$D$5,""),IF($J47=2,Values!$D$5,""))</f>
        <v/>
      </c>
      <c r="AB47" s="39" t="str">
        <f>IF(AB$4=Values!$K$2,IF($J47=1,Values!$D$5,""),IF($J47=2,Values!$D$5,""))</f>
        <v/>
      </c>
      <c r="AC47" s="39" t="str">
        <f>IF(AC$4=Values!$K$2,IF($J47=1,Values!$D$5,""),IF($J47=2,Values!$D$5,""))</f>
        <v/>
      </c>
      <c r="AD47" s="39" t="str">
        <f>IF(AD$4=Values!$K$2,IF($J47=1,Values!$D$5,""),IF($J47=2,Values!$D$5,""))</f>
        <v/>
      </c>
      <c r="AE47" s="39" t="str">
        <f>IF(AE$4=Values!$K$2,IF($J47=1,Values!$D$5,""),IF($J47=2,Values!$D$5,""))</f>
        <v/>
      </c>
      <c r="AF47" s="39" t="str">
        <f>IF(AF$4=Values!$K$2,IF($J47=1,Values!$D$5,""),IF($J47=2,Values!$D$5,""))</f>
        <v/>
      </c>
      <c r="AG47" s="39" t="str">
        <f>IF(AG$4=Values!$K$2,IF($J47=1,Values!$D$5,""),IF($J47=2,Values!$D$5,""))</f>
        <v/>
      </c>
      <c r="AH47" s="39" t="str">
        <f>IF(AH$4=Values!$K$2,IF($J47=1,Values!$D$5,""),IF($J47=2,Values!$D$5,""))</f>
        <v/>
      </c>
      <c r="AI47" s="39" t="str">
        <f>IF(AI$4=Values!$K$2,IF($J47=1,Values!$D$5,""),IF($J47=2,Values!$D$5,""))</f>
        <v/>
      </c>
      <c r="AJ47" s="39" t="str">
        <f>IF(AJ$4=Values!$K$2,IF($J47=1,Values!$D$5,""),IF($J47=2,Values!$D$5,""))</f>
        <v/>
      </c>
      <c r="AK47" s="39" t="str">
        <f>IF(AK$4=Values!$K$2,IF($J47=1,Values!$D$5,""),IF($J47=2,Values!$D$5,""))</f>
        <v/>
      </c>
      <c r="AL47" s="39" t="str">
        <f>IF(AL$4=Values!$K$2,IF($J47=1,Values!$D$5,""),IF($J47=2,Values!$D$5,""))</f>
        <v/>
      </c>
      <c r="AM47" s="39" t="str">
        <f>IF(AM$4=Values!$K$2,IF($J47=1,Values!$D$5,""),IF($J47=2,Values!$D$5,""))</f>
        <v/>
      </c>
      <c r="AN47" s="39" t="str">
        <f>IF(AN$4=Values!$K$2,IF($J47=1,Values!$D$5,""),IF($J47=2,Values!$D$5,""))</f>
        <v/>
      </c>
      <c r="AO47" s="39" t="str">
        <f>IF(AO$4=Values!$K$2,IF($J47=1,Values!$D$5,""),IF($J47=2,Values!$D$5,""))</f>
        <v/>
      </c>
      <c r="AP47" s="39" t="str">
        <f>IF(AP$4=Values!$K$2,IF($J47=1,Values!$D$5,""),IF($J47=2,Values!$D$5,""))</f>
        <v/>
      </c>
      <c r="AQ47" s="39" t="str">
        <f>IF(AQ$4=Values!$K$2,IF($J47=1,Values!$D$5,""),IF($J47=2,Values!$D$5,""))</f>
        <v/>
      </c>
      <c r="AR47" s="39" t="str">
        <f>IF(AR$4=Values!$K$2,IF($J47=1,Values!$D$5,""),IF($J47=2,Values!$D$5,""))</f>
        <v/>
      </c>
      <c r="AS47" s="39" t="str">
        <f>IF(AS$4=Values!$K$2,IF($J47=1,Values!$D$5,""),IF($J47=2,Values!$D$5,""))</f>
        <v/>
      </c>
      <c r="AT47" s="39" t="str">
        <f>IF(AT$4=Values!$K$2,IF($J47=1,Values!$D$5,""),IF($J47=2,Values!$D$5,""))</f>
        <v/>
      </c>
      <c r="AU47" s="39" t="str">
        <f>IF(AU$4=Values!$K$2,IF($J47=1,Values!$D$5,""),IF($J47=2,Values!$D$5,""))</f>
        <v/>
      </c>
      <c r="AV47" s="39" t="str">
        <f>IF(AV$4=Values!$K$2,IF($J47=1,Values!$D$5,""),IF($J47=2,Values!$D$5,""))</f>
        <v/>
      </c>
      <c r="AW47" s="39" t="str">
        <f>IF(AW$4=Values!$K$2,IF($J47=1,Values!$D$5,""),IF($J47=2,Values!$D$5,""))</f>
        <v/>
      </c>
      <c r="AX47" s="39" t="str">
        <f>IF(AX$4=Values!$K$2,IF($J47=1,Values!$D$5,""),IF($J47=2,Values!$D$5,""))</f>
        <v/>
      </c>
      <c r="AY47" s="39" t="str">
        <f>IF(AY$4=Values!$K$2,IF($J47=1,Values!$D$5,""),IF($J47=2,Values!$D$5,""))</f>
        <v/>
      </c>
      <c r="AZ47" s="39" t="str">
        <f>IF(AZ$4=Values!$K$2,IF($J47=1,Values!$D$5,""),IF($J47=2,Values!$D$5,""))</f>
        <v/>
      </c>
      <c r="BA47" s="39" t="str">
        <f>IF(BA$4=Values!$K$2,IF($J47=1,Values!$D$5,""),IF($J47=2,Values!$D$5,""))</f>
        <v/>
      </c>
      <c r="BB47" s="39" t="str">
        <f>IF(BB$4=Values!$K$2,IF($J47=1,Values!$D$5,""),IF($J47=2,Values!$D$5,""))</f>
        <v/>
      </c>
      <c r="BC47" s="39" t="str">
        <f>IF(BC$4=Values!$K$2,IF($J47=1,Values!$D$5,""),IF($J47=2,Values!$D$5,""))</f>
        <v/>
      </c>
      <c r="BD47" s="39" t="str">
        <f>IF(BD$4=Values!$K$2,IF($J47=1,Values!$D$5,""),IF($J47=2,Values!$D$5,""))</f>
        <v/>
      </c>
      <c r="BE47" s="39" t="str">
        <f>IF(BE$4=Values!$K$2,IF($J47=1,Values!$D$5,""),IF($J47=2,Values!$D$5,""))</f>
        <v/>
      </c>
      <c r="BF47" s="39" t="str">
        <f>IF(BF$4=Values!$K$2,IF($J47=1,Values!$D$5,""),IF($J47=2,Values!$D$5,""))</f>
        <v/>
      </c>
      <c r="BG47" s="39" t="str">
        <f>IF(BG$4=Values!$K$2,IF($J47=1,Values!$D$5,""),IF($J47=2,Values!$D$5,""))</f>
        <v/>
      </c>
      <c r="BH47" s="39" t="str">
        <f>IF(BH$4=Values!$K$2,IF($J47=1,Values!$D$5,""),IF($J47=2,Values!$D$5,""))</f>
        <v/>
      </c>
      <c r="BI47" s="39" t="str">
        <f>IF(BI$4=Values!$K$2,IF($J47=1,Values!$D$5,""),IF($J47=2,Values!$D$5,""))</f>
        <v/>
      </c>
      <c r="BJ47" s="39" t="str">
        <f>IF(BJ$4=Values!$K$2,IF($J47=1,Values!$D$5,""),IF($J47=2,Values!$D$5,""))</f>
        <v/>
      </c>
      <c r="BK47" s="39" t="str">
        <f>IF(BK$4=Values!$K$2,IF($J47=1,Values!$D$5,""),IF($J47=2,Values!$D$5,""))</f>
        <v/>
      </c>
      <c r="BL47" s="39" t="str">
        <f>IF(BL$4=Values!$K$2,IF($J47=1,Values!$D$5,""),IF($J47=2,Values!$D$5,""))</f>
        <v/>
      </c>
      <c r="BM47" s="39" t="str">
        <f>IF(BM$4=Values!$K$2,IF($J47=1,Values!$D$5,""),IF($J47=2,Values!$D$5,""))</f>
        <v/>
      </c>
      <c r="BN47" s="39" t="str">
        <f>IF(BN$4=Values!$K$2,IF($J47=1,Values!$D$5,""),IF($J47=2,Values!$D$5,""))</f>
        <v/>
      </c>
      <c r="BO47" s="39" t="str">
        <f>IF(BO$4=Values!$K$2,IF($J47=1,Values!$D$5,""),IF($J47=2,Values!$D$5,""))</f>
        <v/>
      </c>
      <c r="BP47" s="39" t="str">
        <f>IF(BP$4=Values!$K$2,IF($J47=1,Values!$D$5,""),IF($J47=2,Values!$D$5,""))</f>
        <v/>
      </c>
      <c r="BQ47" s="39" t="str">
        <f>IF(BQ$4=Values!$K$2,IF($J47=1,Values!$D$5,""),IF($J47=2,Values!$D$5,""))</f>
        <v/>
      </c>
      <c r="BR47" s="39" t="str">
        <f>IF(BR$4=Values!$K$2,IF($J47=1,Values!$D$5,""),IF($J47=2,Values!$D$5,""))</f>
        <v/>
      </c>
      <c r="BS47" s="39" t="str">
        <f>IF(BS$4=Values!$K$2,IF($J47=1,Values!$D$5,""),IF($J47=2,Values!$D$5,""))</f>
        <v/>
      </c>
      <c r="BT47" s="39" t="str">
        <f>IF(BT$4=Values!$K$2,IF($J47=1,Values!$D$5,""),IF($J47=2,Values!$D$5,""))</f>
        <v/>
      </c>
      <c r="BU47" s="39" t="str">
        <f>IF(BU$4=Values!$K$2,IF($J47=1,Values!$D$5,""),IF($J47=2,Values!$D$5,""))</f>
        <v/>
      </c>
      <c r="BV47" s="39" t="str">
        <f>IF(BV$4=Values!$K$2,IF($J47=1,Values!$D$5,""),IF($J47=2,Values!$D$5,""))</f>
        <v/>
      </c>
      <c r="BW47" s="39" t="str">
        <f>IF(BW$4=Values!$K$2,IF($J47=1,Values!$D$5,""),IF($J47=2,Values!$D$5,""))</f>
        <v/>
      </c>
      <c r="BX47" s="39" t="str">
        <f>IF(BX$4=Values!$K$2,IF($J47=1,Values!$D$5,""),IF($J47=2,Values!$D$5,""))</f>
        <v/>
      </c>
      <c r="BY47" s="39" t="str">
        <f>IF(BY$4=Values!$K$2,IF($J47=1,Values!$D$5,""),IF($J47=2,Values!$D$5,""))</f>
        <v/>
      </c>
      <c r="BZ47" s="39" t="str">
        <f>IF(BZ$4=Values!$K$2,IF($J47=1,Values!$D$5,""),IF($J47=2,Values!$D$5,""))</f>
        <v/>
      </c>
      <c r="CA47" s="39" t="str">
        <f>IF(CA$4=Values!$K$2,IF($J47=1,Values!$D$5,""),IF($J47=2,Values!$D$5,""))</f>
        <v/>
      </c>
      <c r="CB47" s="39" t="str">
        <f>IF(CB$4=Values!$K$2,IF($J47=1,Values!$D$5,""),IF($J47=2,Values!$D$5,""))</f>
        <v/>
      </c>
      <c r="CC47" s="39" t="str">
        <f>IF(CC$4=Values!$K$2,IF($J47=1,Values!$D$5,""),IF($J47=2,Values!$D$5,""))</f>
        <v/>
      </c>
      <c r="CD47" s="39" t="str">
        <f>IF(CD$4=Values!$K$2,IF($J47=1,Values!$D$5,""),IF($J47=2,Values!$D$5,""))</f>
        <v/>
      </c>
      <c r="CE47" s="39" t="str">
        <f>IF(CE$4=Values!$K$2,IF($J47=1,Values!$D$5,""),IF($J47=2,Values!$D$5,""))</f>
        <v/>
      </c>
      <c r="CF47" s="39" t="str">
        <f>IF(CF$4=Values!$K$2,IF($J47=1,Values!$D$5,""),IF($J47=2,Values!$D$5,""))</f>
        <v/>
      </c>
      <c r="CG47" s="39" t="str">
        <f>IF(CG$4=Values!$K$2,IF($J47=1,Values!$D$5,""),IF($J47=2,Values!$D$5,""))</f>
        <v/>
      </c>
      <c r="CH47" s="39" t="str">
        <f>IF(CH$4=Values!$K$2,IF($J47=1,Values!$D$5,""),IF($J47=2,Values!$D$5,""))</f>
        <v/>
      </c>
      <c r="CI47" s="39" t="str">
        <f>IF(CI$4=Values!$K$2,IF($J47=1,Values!$D$5,""),IF($J47=2,Values!$D$5,""))</f>
        <v/>
      </c>
      <c r="CJ47" s="39" t="str">
        <f>IF(CJ$4=Values!$K$2,IF($J47=1,Values!$D$5,""),IF($J47=2,Values!$D$5,""))</f>
        <v/>
      </c>
      <c r="CK47" s="39" t="str">
        <f>IF(CK$4=Values!$K$2,IF($J47=1,Values!$D$5,""),IF($J47=2,Values!$D$5,""))</f>
        <v/>
      </c>
      <c r="CL47" s="39" t="str">
        <f>IF(CL$4=Values!$K$2,IF($J47=1,Values!$D$5,""),IF($J47=2,Values!$D$5,""))</f>
        <v/>
      </c>
      <c r="CM47" s="39" t="str">
        <f>IF(CM$4=Values!$K$2,IF($J47=1,Values!$D$5,""),IF($J47=2,Values!$D$5,""))</f>
        <v/>
      </c>
      <c r="CN47" s="39" t="str">
        <f>IF(CN$4=Values!$K$2,IF($J47=1,Values!$D$5,""),IF($J47=2,Values!$D$5,""))</f>
        <v/>
      </c>
      <c r="CO47" s="39" t="str">
        <f>IF(CO$4=Values!$K$2,IF($J47=1,Values!$D$5,""),IF($J47=2,Values!$D$5,""))</f>
        <v/>
      </c>
      <c r="CP47" s="39" t="str">
        <f>IF(CP$4=Values!$K$2,IF($J47=1,Values!$D$5,""),IF($J47=2,Values!$D$5,""))</f>
        <v/>
      </c>
      <c r="CQ47" s="39" t="str">
        <f>IF(CQ$4=Values!$K$2,IF($J47=1,Values!$D$5,""),IF($J47=2,Values!$D$5,""))</f>
        <v/>
      </c>
      <c r="CR47" s="39" t="str">
        <f>IF(CR$4=Values!$K$2,IF($J47=1,Values!$D$5,""),IF($J47=2,Values!$D$5,""))</f>
        <v/>
      </c>
      <c r="CS47" s="39" t="str">
        <f>IF(CS$4=Values!$K$2,IF($J47=1,Values!$D$5,""),IF($J47=2,Values!$D$5,""))</f>
        <v/>
      </c>
      <c r="CT47" s="39" t="str">
        <f>IF(CT$4=Values!$K$2,IF($J47=1,Values!$D$5,""),IF($J47=2,Values!$D$5,""))</f>
        <v/>
      </c>
      <c r="CU47" s="39" t="str">
        <f>IF(CU$4=Values!$K$2,IF($J47=1,Values!$D$5,""),IF($J47=2,Values!$D$5,""))</f>
        <v/>
      </c>
      <c r="CV47" s="39" t="str">
        <f>IF(CV$4=Values!$K$2,IF($J47=1,Values!$D$5,""),IF($J47=2,Values!$D$5,""))</f>
        <v/>
      </c>
      <c r="CW47" s="39" t="str">
        <f>IF(CW$4=Values!$K$2,IF($J47=1,Values!$D$5,""),IF($J47=2,Values!$D$5,""))</f>
        <v/>
      </c>
      <c r="CX47" s="39" t="str">
        <f>IF(CX$4=Values!$K$2,IF($J47=1,Values!$D$5,""),IF($J47=2,Values!$D$5,""))</f>
        <v/>
      </c>
      <c r="CY47" s="39" t="str">
        <f>IF(CY$4=Values!$K$2,IF($J47=1,Values!$D$5,""),IF($J47=2,Values!$D$5,""))</f>
        <v/>
      </c>
      <c r="CZ47" s="39" t="str">
        <f>IF(CZ$4=Values!$K$2,IF($J47=1,Values!$D$5,""),IF($J47=2,Values!$D$5,""))</f>
        <v/>
      </c>
      <c r="DA47" s="39" t="str">
        <f>IF(DA$4=Values!$K$2,IF($J47=1,Values!$D$5,""),IF($J47=2,Values!$D$5,""))</f>
        <v/>
      </c>
      <c r="DB47" s="39" t="str">
        <f>IF(DB$4=Values!$K$2,IF($J47=1,Values!$D$5,""),IF($J47=2,Values!$D$5,""))</f>
        <v/>
      </c>
      <c r="DC47" s="39" t="str">
        <f>IF(DC$4=Values!$K$2,IF($J47=1,Values!$D$5,""),IF($J47=2,Values!$D$5,""))</f>
        <v/>
      </c>
      <c r="DD47" s="39" t="str">
        <f>IF(DD$4=Values!$K$2,IF($J47=1,Values!$D$5,""),IF($J47=2,Values!$D$5,""))</f>
        <v/>
      </c>
      <c r="DE47" s="39" t="str">
        <f>IF(DE$4=Values!$K$2,IF($J47=1,Values!$D$5,""),IF($J47=2,Values!$D$5,""))</f>
        <v/>
      </c>
      <c r="DF47" s="39" t="str">
        <f>IF(DF$4=Values!$K$2,IF($J47=1,Values!$D$5,""),IF($J47=2,Values!$D$5,""))</f>
        <v/>
      </c>
      <c r="DG47" s="22"/>
    </row>
    <row r="48" spans="1:111" ht="31.5">
      <c r="A48" s="209"/>
      <c r="B48" s="209"/>
      <c r="C48" s="88" t="s">
        <v>521</v>
      </c>
      <c r="D48" s="82" t="s">
        <v>134</v>
      </c>
      <c r="E48" s="31" t="str">
        <f t="array" ref="E48">IF(COUNTBLANK(K48:DF48)=100,"",IF(COUNTIF(K48:DF48,Values!$D$5)=100-COUNTBLANK(K48:DF48),Values!$C$4,IF(SUMPRODUCT(IF(K48:DF48=Values!$D$4,1,0),IF($K$5:$DF$5=Values!$K$3,1,0))&gt;0,Values!$C$3,IF(SUMPRODUCT(IF(K48:DF48=Values!$D$4,1,0),IF($K$5:$DF$5=Values!$K$2,1,0))&gt;0,Values!$C$6,Values!$C$2))))</f>
        <v>NA</v>
      </c>
      <c r="F48" s="139" t="s">
        <v>3</v>
      </c>
      <c r="G48" s="139" t="s">
        <v>3</v>
      </c>
      <c r="H48" s="139" t="s">
        <v>3</v>
      </c>
      <c r="I48" s="65"/>
      <c r="J48" s="106">
        <v>1</v>
      </c>
      <c r="K48" s="39" t="str">
        <f>IF(K$4=Values!$K$2,IF($J48=1,Values!$D$5,""),IF($J48=2,Values!$D$5,""))</f>
        <v>NA</v>
      </c>
      <c r="L48" s="39" t="str">
        <f>IF(L$4=Values!$K$2,IF($J48=1,Values!$D$5,""),IF($J48=2,Values!$D$5,""))</f>
        <v/>
      </c>
      <c r="M48" s="39" t="str">
        <f>IF(M$4=Values!$K$2,IF($J48=1,Values!$D$5,""),IF($J48=2,Values!$D$5,""))</f>
        <v/>
      </c>
      <c r="N48" s="39" t="str">
        <f>IF(N$4=Values!$K$2,IF($J48=1,Values!$D$5,""),IF($J48=2,Values!$D$5,""))</f>
        <v/>
      </c>
      <c r="O48" s="39" t="str">
        <f>IF(O$4=Values!$K$2,IF($J48=1,Values!$D$5,""),IF($J48=2,Values!$D$5,""))</f>
        <v/>
      </c>
      <c r="P48" s="39" t="str">
        <f>IF(P$4=Values!$K$2,IF($J48=1,Values!$D$5,""),IF($J48=2,Values!$D$5,""))</f>
        <v/>
      </c>
      <c r="Q48" s="39" t="str">
        <f>IF(Q$4=Values!$K$2,IF($J48=1,Values!$D$5,""),IF($J48=2,Values!$D$5,""))</f>
        <v/>
      </c>
      <c r="R48" s="39" t="str">
        <f>IF(R$4=Values!$K$2,IF($J48=1,Values!$D$5,""),IF($J48=2,Values!$D$5,""))</f>
        <v/>
      </c>
      <c r="S48" s="39" t="str">
        <f>IF(S$4=Values!$K$2,IF($J48=1,Values!$D$5,""),IF($J48=2,Values!$D$5,""))</f>
        <v/>
      </c>
      <c r="T48" s="39" t="str">
        <f>IF(T$4=Values!$K$2,IF($J48=1,Values!$D$5,""),IF($J48=2,Values!$D$5,""))</f>
        <v/>
      </c>
      <c r="U48" s="39" t="str">
        <f>IF(U$4=Values!$K$2,IF($J48=1,Values!$D$5,""),IF($J48=2,Values!$D$5,""))</f>
        <v/>
      </c>
      <c r="V48" s="39" t="str">
        <f>IF(V$4=Values!$K$2,IF($J48=1,Values!$D$5,""),IF($J48=2,Values!$D$5,""))</f>
        <v/>
      </c>
      <c r="W48" s="39" t="str">
        <f>IF(W$4=Values!$K$2,IF($J48=1,Values!$D$5,""),IF($J48=2,Values!$D$5,""))</f>
        <v/>
      </c>
      <c r="X48" s="39" t="str">
        <f>IF(X$4=Values!$K$2,IF($J48=1,Values!$D$5,""),IF($J48=2,Values!$D$5,""))</f>
        <v/>
      </c>
      <c r="Y48" s="39" t="str">
        <f>IF(Y$4=Values!$K$2,IF($J48=1,Values!$D$5,""),IF($J48=2,Values!$D$5,""))</f>
        <v/>
      </c>
      <c r="Z48" s="39" t="str">
        <f>IF(Z$4=Values!$K$2,IF($J48=1,Values!$D$5,""),IF($J48=2,Values!$D$5,""))</f>
        <v/>
      </c>
      <c r="AA48" s="39" t="str">
        <f>IF(AA$4=Values!$K$2,IF($J48=1,Values!$D$5,""),IF($J48=2,Values!$D$5,""))</f>
        <v/>
      </c>
      <c r="AB48" s="39" t="str">
        <f>IF(AB$4=Values!$K$2,IF($J48=1,Values!$D$5,""),IF($J48=2,Values!$D$5,""))</f>
        <v/>
      </c>
      <c r="AC48" s="39" t="str">
        <f>IF(AC$4=Values!$K$2,IF($J48=1,Values!$D$5,""),IF($J48=2,Values!$D$5,""))</f>
        <v/>
      </c>
      <c r="AD48" s="39" t="str">
        <f>IF(AD$4=Values!$K$2,IF($J48=1,Values!$D$5,""),IF($J48=2,Values!$D$5,""))</f>
        <v/>
      </c>
      <c r="AE48" s="39" t="str">
        <f>IF(AE$4=Values!$K$2,IF($J48=1,Values!$D$5,""),IF($J48=2,Values!$D$5,""))</f>
        <v/>
      </c>
      <c r="AF48" s="39" t="str">
        <f>IF(AF$4=Values!$K$2,IF($J48=1,Values!$D$5,""),IF($J48=2,Values!$D$5,""))</f>
        <v/>
      </c>
      <c r="AG48" s="39" t="str">
        <f>IF(AG$4=Values!$K$2,IF($J48=1,Values!$D$5,""),IF($J48=2,Values!$D$5,""))</f>
        <v/>
      </c>
      <c r="AH48" s="39" t="str">
        <f>IF(AH$4=Values!$K$2,IF($J48=1,Values!$D$5,""),IF($J48=2,Values!$D$5,""))</f>
        <v/>
      </c>
      <c r="AI48" s="39" t="str">
        <f>IF(AI$4=Values!$K$2,IF($J48=1,Values!$D$5,""),IF($J48=2,Values!$D$5,""))</f>
        <v/>
      </c>
      <c r="AJ48" s="39" t="str">
        <f>IF(AJ$4=Values!$K$2,IF($J48=1,Values!$D$5,""),IF($J48=2,Values!$D$5,""))</f>
        <v/>
      </c>
      <c r="AK48" s="39" t="str">
        <f>IF(AK$4=Values!$K$2,IF($J48=1,Values!$D$5,""),IF($J48=2,Values!$D$5,""))</f>
        <v/>
      </c>
      <c r="AL48" s="39" t="str">
        <f>IF(AL$4=Values!$K$2,IF($J48=1,Values!$D$5,""),IF($J48=2,Values!$D$5,""))</f>
        <v/>
      </c>
      <c r="AM48" s="39" t="str">
        <f>IF(AM$4=Values!$K$2,IF($J48=1,Values!$D$5,""),IF($J48=2,Values!$D$5,""))</f>
        <v/>
      </c>
      <c r="AN48" s="39" t="str">
        <f>IF(AN$4=Values!$K$2,IF($J48=1,Values!$D$5,""),IF($J48=2,Values!$D$5,""))</f>
        <v/>
      </c>
      <c r="AO48" s="39" t="str">
        <f>IF(AO$4=Values!$K$2,IF($J48=1,Values!$D$5,""),IF($J48=2,Values!$D$5,""))</f>
        <v/>
      </c>
      <c r="AP48" s="39" t="str">
        <f>IF(AP$4=Values!$K$2,IF($J48=1,Values!$D$5,""),IF($J48=2,Values!$D$5,""))</f>
        <v/>
      </c>
      <c r="AQ48" s="39" t="str">
        <f>IF(AQ$4=Values!$K$2,IF($J48=1,Values!$D$5,""),IF($J48=2,Values!$D$5,""))</f>
        <v/>
      </c>
      <c r="AR48" s="39" t="str">
        <f>IF(AR$4=Values!$K$2,IF($J48=1,Values!$D$5,""),IF($J48=2,Values!$D$5,""))</f>
        <v/>
      </c>
      <c r="AS48" s="39" t="str">
        <f>IF(AS$4=Values!$K$2,IF($J48=1,Values!$D$5,""),IF($J48=2,Values!$D$5,""))</f>
        <v/>
      </c>
      <c r="AT48" s="39" t="str">
        <f>IF(AT$4=Values!$K$2,IF($J48=1,Values!$D$5,""),IF($J48=2,Values!$D$5,""))</f>
        <v/>
      </c>
      <c r="AU48" s="39" t="str">
        <f>IF(AU$4=Values!$K$2,IF($J48=1,Values!$D$5,""),IF($J48=2,Values!$D$5,""))</f>
        <v/>
      </c>
      <c r="AV48" s="39" t="str">
        <f>IF(AV$4=Values!$K$2,IF($J48=1,Values!$D$5,""),IF($J48=2,Values!$D$5,""))</f>
        <v/>
      </c>
      <c r="AW48" s="39" t="str">
        <f>IF(AW$4=Values!$K$2,IF($J48=1,Values!$D$5,""),IF($J48=2,Values!$D$5,""))</f>
        <v/>
      </c>
      <c r="AX48" s="39" t="str">
        <f>IF(AX$4=Values!$K$2,IF($J48=1,Values!$D$5,""),IF($J48=2,Values!$D$5,""))</f>
        <v/>
      </c>
      <c r="AY48" s="39" t="str">
        <f>IF(AY$4=Values!$K$2,IF($J48=1,Values!$D$5,""),IF($J48=2,Values!$D$5,""))</f>
        <v/>
      </c>
      <c r="AZ48" s="39" t="str">
        <f>IF(AZ$4=Values!$K$2,IF($J48=1,Values!$D$5,""),IF($J48=2,Values!$D$5,""))</f>
        <v/>
      </c>
      <c r="BA48" s="39" t="str">
        <f>IF(BA$4=Values!$K$2,IF($J48=1,Values!$D$5,""),IF($J48=2,Values!$D$5,""))</f>
        <v/>
      </c>
      <c r="BB48" s="39" t="str">
        <f>IF(BB$4=Values!$K$2,IF($J48=1,Values!$D$5,""),IF($J48=2,Values!$D$5,""))</f>
        <v/>
      </c>
      <c r="BC48" s="39" t="str">
        <f>IF(BC$4=Values!$K$2,IF($J48=1,Values!$D$5,""),IF($J48=2,Values!$D$5,""))</f>
        <v/>
      </c>
      <c r="BD48" s="39" t="str">
        <f>IF(BD$4=Values!$K$2,IF($J48=1,Values!$D$5,""),IF($J48=2,Values!$D$5,""))</f>
        <v/>
      </c>
      <c r="BE48" s="39" t="str">
        <f>IF(BE$4=Values!$K$2,IF($J48=1,Values!$D$5,""),IF($J48=2,Values!$D$5,""))</f>
        <v/>
      </c>
      <c r="BF48" s="39" t="str">
        <f>IF(BF$4=Values!$K$2,IF($J48=1,Values!$D$5,""),IF($J48=2,Values!$D$5,""))</f>
        <v/>
      </c>
      <c r="BG48" s="39" t="str">
        <f>IF(BG$4=Values!$K$2,IF($J48=1,Values!$D$5,""),IF($J48=2,Values!$D$5,""))</f>
        <v/>
      </c>
      <c r="BH48" s="39" t="str">
        <f>IF(BH$4=Values!$K$2,IF($J48=1,Values!$D$5,""),IF($J48=2,Values!$D$5,""))</f>
        <v/>
      </c>
      <c r="BI48" s="39" t="str">
        <f>IF(BI$4=Values!$K$2,IF($J48=1,Values!$D$5,""),IF($J48=2,Values!$D$5,""))</f>
        <v/>
      </c>
      <c r="BJ48" s="39" t="str">
        <f>IF(BJ$4=Values!$K$2,IF($J48=1,Values!$D$5,""),IF($J48=2,Values!$D$5,""))</f>
        <v/>
      </c>
      <c r="BK48" s="39" t="str">
        <f>IF(BK$4=Values!$K$2,IF($J48=1,Values!$D$5,""),IF($J48=2,Values!$D$5,""))</f>
        <v/>
      </c>
      <c r="BL48" s="39" t="str">
        <f>IF(BL$4=Values!$K$2,IF($J48=1,Values!$D$5,""),IF($J48=2,Values!$D$5,""))</f>
        <v/>
      </c>
      <c r="BM48" s="39" t="str">
        <f>IF(BM$4=Values!$K$2,IF($J48=1,Values!$D$5,""),IF($J48=2,Values!$D$5,""))</f>
        <v/>
      </c>
      <c r="BN48" s="39" t="str">
        <f>IF(BN$4=Values!$K$2,IF($J48=1,Values!$D$5,""),IF($J48=2,Values!$D$5,""))</f>
        <v/>
      </c>
      <c r="BO48" s="39" t="str">
        <f>IF(BO$4=Values!$K$2,IF($J48=1,Values!$D$5,""),IF($J48=2,Values!$D$5,""))</f>
        <v/>
      </c>
      <c r="BP48" s="39" t="str">
        <f>IF(BP$4=Values!$K$2,IF($J48=1,Values!$D$5,""),IF($J48=2,Values!$D$5,""))</f>
        <v/>
      </c>
      <c r="BQ48" s="39" t="str">
        <f>IF(BQ$4=Values!$K$2,IF($J48=1,Values!$D$5,""),IF($J48=2,Values!$D$5,""))</f>
        <v/>
      </c>
      <c r="BR48" s="39" t="str">
        <f>IF(BR$4=Values!$K$2,IF($J48=1,Values!$D$5,""),IF($J48=2,Values!$D$5,""))</f>
        <v/>
      </c>
      <c r="BS48" s="39" t="str">
        <f>IF(BS$4=Values!$K$2,IF($J48=1,Values!$D$5,""),IF($J48=2,Values!$D$5,""))</f>
        <v/>
      </c>
      <c r="BT48" s="39" t="str">
        <f>IF(BT$4=Values!$K$2,IF($J48=1,Values!$D$5,""),IF($J48=2,Values!$D$5,""))</f>
        <v/>
      </c>
      <c r="BU48" s="39" t="str">
        <f>IF(BU$4=Values!$K$2,IF($J48=1,Values!$D$5,""),IF($J48=2,Values!$D$5,""))</f>
        <v/>
      </c>
      <c r="BV48" s="39" t="str">
        <f>IF(BV$4=Values!$K$2,IF($J48=1,Values!$D$5,""),IF($J48=2,Values!$D$5,""))</f>
        <v/>
      </c>
      <c r="BW48" s="39" t="str">
        <f>IF(BW$4=Values!$K$2,IF($J48=1,Values!$D$5,""),IF($J48=2,Values!$D$5,""))</f>
        <v/>
      </c>
      <c r="BX48" s="39" t="str">
        <f>IF(BX$4=Values!$K$2,IF($J48=1,Values!$D$5,""),IF($J48=2,Values!$D$5,""))</f>
        <v/>
      </c>
      <c r="BY48" s="39" t="str">
        <f>IF(BY$4=Values!$K$2,IF($J48=1,Values!$D$5,""),IF($J48=2,Values!$D$5,""))</f>
        <v/>
      </c>
      <c r="BZ48" s="39" t="str">
        <f>IF(BZ$4=Values!$K$2,IF($J48=1,Values!$D$5,""),IF($J48=2,Values!$D$5,""))</f>
        <v/>
      </c>
      <c r="CA48" s="39" t="str">
        <f>IF(CA$4=Values!$K$2,IF($J48=1,Values!$D$5,""),IF($J48=2,Values!$D$5,""))</f>
        <v/>
      </c>
      <c r="CB48" s="39" t="str">
        <f>IF(CB$4=Values!$K$2,IF($J48=1,Values!$D$5,""),IF($J48=2,Values!$D$5,""))</f>
        <v/>
      </c>
      <c r="CC48" s="39" t="str">
        <f>IF(CC$4=Values!$K$2,IF($J48=1,Values!$D$5,""),IF($J48=2,Values!$D$5,""))</f>
        <v/>
      </c>
      <c r="CD48" s="39" t="str">
        <f>IF(CD$4=Values!$K$2,IF($J48=1,Values!$D$5,""),IF($J48=2,Values!$D$5,""))</f>
        <v/>
      </c>
      <c r="CE48" s="39" t="str">
        <f>IF(CE$4=Values!$K$2,IF($J48=1,Values!$D$5,""),IF($J48=2,Values!$D$5,""))</f>
        <v/>
      </c>
      <c r="CF48" s="39" t="str">
        <f>IF(CF$4=Values!$K$2,IF($J48=1,Values!$D$5,""),IF($J48=2,Values!$D$5,""))</f>
        <v/>
      </c>
      <c r="CG48" s="39" t="str">
        <f>IF(CG$4=Values!$K$2,IF($J48=1,Values!$D$5,""),IF($J48=2,Values!$D$5,""))</f>
        <v/>
      </c>
      <c r="CH48" s="39" t="str">
        <f>IF(CH$4=Values!$K$2,IF($J48=1,Values!$D$5,""),IF($J48=2,Values!$D$5,""))</f>
        <v/>
      </c>
      <c r="CI48" s="39" t="str">
        <f>IF(CI$4=Values!$K$2,IF($J48=1,Values!$D$5,""),IF($J48=2,Values!$D$5,""))</f>
        <v/>
      </c>
      <c r="CJ48" s="39" t="str">
        <f>IF(CJ$4=Values!$K$2,IF($J48=1,Values!$D$5,""),IF($J48=2,Values!$D$5,""))</f>
        <v/>
      </c>
      <c r="CK48" s="39" t="str">
        <f>IF(CK$4=Values!$K$2,IF($J48=1,Values!$D$5,""),IF($J48=2,Values!$D$5,""))</f>
        <v/>
      </c>
      <c r="CL48" s="39" t="str">
        <f>IF(CL$4=Values!$K$2,IF($J48=1,Values!$D$5,""),IF($J48=2,Values!$D$5,""))</f>
        <v/>
      </c>
      <c r="CM48" s="39" t="str">
        <f>IF(CM$4=Values!$K$2,IF($J48=1,Values!$D$5,""),IF($J48=2,Values!$D$5,""))</f>
        <v/>
      </c>
      <c r="CN48" s="39" t="str">
        <f>IF(CN$4=Values!$K$2,IF($J48=1,Values!$D$5,""),IF($J48=2,Values!$D$5,""))</f>
        <v/>
      </c>
      <c r="CO48" s="39" t="str">
        <f>IF(CO$4=Values!$K$2,IF($J48=1,Values!$D$5,""),IF($J48=2,Values!$D$5,""))</f>
        <v/>
      </c>
      <c r="CP48" s="39" t="str">
        <f>IF(CP$4=Values!$K$2,IF($J48=1,Values!$D$5,""),IF($J48=2,Values!$D$5,""))</f>
        <v/>
      </c>
      <c r="CQ48" s="39" t="str">
        <f>IF(CQ$4=Values!$K$2,IF($J48=1,Values!$D$5,""),IF($J48=2,Values!$D$5,""))</f>
        <v/>
      </c>
      <c r="CR48" s="39" t="str">
        <f>IF(CR$4=Values!$K$2,IF($J48=1,Values!$D$5,""),IF($J48=2,Values!$D$5,""))</f>
        <v/>
      </c>
      <c r="CS48" s="39" t="str">
        <f>IF(CS$4=Values!$K$2,IF($J48=1,Values!$D$5,""),IF($J48=2,Values!$D$5,""))</f>
        <v/>
      </c>
      <c r="CT48" s="39" t="str">
        <f>IF(CT$4=Values!$K$2,IF($J48=1,Values!$D$5,""),IF($J48=2,Values!$D$5,""))</f>
        <v/>
      </c>
      <c r="CU48" s="39" t="str">
        <f>IF(CU$4=Values!$K$2,IF($J48=1,Values!$D$5,""),IF($J48=2,Values!$D$5,""))</f>
        <v/>
      </c>
      <c r="CV48" s="39" t="str">
        <f>IF(CV$4=Values!$K$2,IF($J48=1,Values!$D$5,""),IF($J48=2,Values!$D$5,""))</f>
        <v/>
      </c>
      <c r="CW48" s="39" t="str">
        <f>IF(CW$4=Values!$K$2,IF($J48=1,Values!$D$5,""),IF($J48=2,Values!$D$5,""))</f>
        <v/>
      </c>
      <c r="CX48" s="39" t="str">
        <f>IF(CX$4=Values!$K$2,IF($J48=1,Values!$D$5,""),IF($J48=2,Values!$D$5,""))</f>
        <v/>
      </c>
      <c r="CY48" s="39" t="str">
        <f>IF(CY$4=Values!$K$2,IF($J48=1,Values!$D$5,""),IF($J48=2,Values!$D$5,""))</f>
        <v/>
      </c>
      <c r="CZ48" s="39" t="str">
        <f>IF(CZ$4=Values!$K$2,IF($J48=1,Values!$D$5,""),IF($J48=2,Values!$D$5,""))</f>
        <v/>
      </c>
      <c r="DA48" s="39" t="str">
        <f>IF(DA$4=Values!$K$2,IF($J48=1,Values!$D$5,""),IF($J48=2,Values!$D$5,""))</f>
        <v/>
      </c>
      <c r="DB48" s="39" t="str">
        <f>IF(DB$4=Values!$K$2,IF($J48=1,Values!$D$5,""),IF($J48=2,Values!$D$5,""))</f>
        <v/>
      </c>
      <c r="DC48" s="39" t="str">
        <f>IF(DC$4=Values!$K$2,IF($J48=1,Values!$D$5,""),IF($J48=2,Values!$D$5,""))</f>
        <v/>
      </c>
      <c r="DD48" s="39" t="str">
        <f>IF(DD$4=Values!$K$2,IF($J48=1,Values!$D$5,""),IF($J48=2,Values!$D$5,""))</f>
        <v/>
      </c>
      <c r="DE48" s="39" t="str">
        <f>IF(DE$4=Values!$K$2,IF($J48=1,Values!$D$5,""),IF($J48=2,Values!$D$5,""))</f>
        <v/>
      </c>
      <c r="DF48" s="39" t="str">
        <f>IF(DF$4=Values!$K$2,IF($J48=1,Values!$D$5,""),IF($J48=2,Values!$D$5,""))</f>
        <v/>
      </c>
      <c r="DG48" s="1"/>
    </row>
    <row r="49" spans="1:111" ht="47.25">
      <c r="A49" s="209"/>
      <c r="B49" s="210"/>
      <c r="C49" s="88" t="s">
        <v>522</v>
      </c>
      <c r="D49" s="82" t="s">
        <v>163</v>
      </c>
      <c r="E49" s="31" t="str">
        <f t="array" ref="E49">IF(COUNTBLANK(K49:DF49)=100,"",IF(COUNTIF(K49:DF49,Values!$D$5)=100-COUNTBLANK(K49:DF49),Values!$C$4,IF(SUMPRODUCT(IF(K49:DF49=Values!$D$4,1,0),IF($K$5:$DF$5=Values!$K$3,1,0))&gt;0,Values!$C$3,IF(SUMPRODUCT(IF(K49:DF49=Values!$D$4,1,0),IF($K$5:$DF$5=Values!$K$2,1,0))&gt;0,Values!$C$6,Values!$C$2))))</f>
        <v>NA</v>
      </c>
      <c r="F49" s="139" t="s">
        <v>3</v>
      </c>
      <c r="G49" s="139" t="s">
        <v>3</v>
      </c>
      <c r="H49" s="139" t="s">
        <v>3</v>
      </c>
      <c r="I49" s="65"/>
      <c r="J49" s="106">
        <v>1</v>
      </c>
      <c r="K49" s="39" t="str">
        <f>IF(K$4=Values!$K$2,IF($J49=1,Values!$D$5,""),IF($J49=2,Values!$D$5,""))</f>
        <v>NA</v>
      </c>
      <c r="L49" s="39" t="str">
        <f>IF(L$4=Values!$K$2,IF($J49=1,Values!$D$5,""),IF($J49=2,Values!$D$5,""))</f>
        <v/>
      </c>
      <c r="M49" s="39" t="str">
        <f>IF(M$4=Values!$K$2,IF($J49=1,Values!$D$5,""),IF($J49=2,Values!$D$5,""))</f>
        <v/>
      </c>
      <c r="N49" s="39" t="str">
        <f>IF(N$4=Values!$K$2,IF($J49=1,Values!$D$5,""),IF($J49=2,Values!$D$5,""))</f>
        <v/>
      </c>
      <c r="O49" s="39" t="str">
        <f>IF(O$4=Values!$K$2,IF($J49=1,Values!$D$5,""),IF($J49=2,Values!$D$5,""))</f>
        <v/>
      </c>
      <c r="P49" s="39" t="str">
        <f>IF(P$4=Values!$K$2,IF($J49=1,Values!$D$5,""),IF($J49=2,Values!$D$5,""))</f>
        <v/>
      </c>
      <c r="Q49" s="39" t="str">
        <f>IF(Q$4=Values!$K$2,IF($J49=1,Values!$D$5,""),IF($J49=2,Values!$D$5,""))</f>
        <v/>
      </c>
      <c r="R49" s="39" t="str">
        <f>IF(R$4=Values!$K$2,IF($J49=1,Values!$D$5,""),IF($J49=2,Values!$D$5,""))</f>
        <v/>
      </c>
      <c r="S49" s="39" t="str">
        <f>IF(S$4=Values!$K$2,IF($J49=1,Values!$D$5,""),IF($J49=2,Values!$D$5,""))</f>
        <v/>
      </c>
      <c r="T49" s="39" t="str">
        <f>IF(T$4=Values!$K$2,IF($J49=1,Values!$D$5,""),IF($J49=2,Values!$D$5,""))</f>
        <v/>
      </c>
      <c r="U49" s="39" t="str">
        <f>IF(U$4=Values!$K$2,IF($J49=1,Values!$D$5,""),IF($J49=2,Values!$D$5,""))</f>
        <v/>
      </c>
      <c r="V49" s="39" t="str">
        <f>IF(V$4=Values!$K$2,IF($J49=1,Values!$D$5,""),IF($J49=2,Values!$D$5,""))</f>
        <v/>
      </c>
      <c r="W49" s="39" t="str">
        <f>IF(W$4=Values!$K$2,IF($J49=1,Values!$D$5,""),IF($J49=2,Values!$D$5,""))</f>
        <v/>
      </c>
      <c r="X49" s="39" t="str">
        <f>IF(X$4=Values!$K$2,IF($J49=1,Values!$D$5,""),IF($J49=2,Values!$D$5,""))</f>
        <v/>
      </c>
      <c r="Y49" s="39" t="str">
        <f>IF(Y$4=Values!$K$2,IF($J49=1,Values!$D$5,""),IF($J49=2,Values!$D$5,""))</f>
        <v/>
      </c>
      <c r="Z49" s="39" t="str">
        <f>IF(Z$4=Values!$K$2,IF($J49=1,Values!$D$5,""),IF($J49=2,Values!$D$5,""))</f>
        <v/>
      </c>
      <c r="AA49" s="39" t="str">
        <f>IF(AA$4=Values!$K$2,IF($J49=1,Values!$D$5,""),IF($J49=2,Values!$D$5,""))</f>
        <v/>
      </c>
      <c r="AB49" s="39" t="str">
        <f>IF(AB$4=Values!$K$2,IF($J49=1,Values!$D$5,""),IF($J49=2,Values!$D$5,""))</f>
        <v/>
      </c>
      <c r="AC49" s="39" t="str">
        <f>IF(AC$4=Values!$K$2,IF($J49=1,Values!$D$5,""),IF($J49=2,Values!$D$5,""))</f>
        <v/>
      </c>
      <c r="AD49" s="39" t="str">
        <f>IF(AD$4=Values!$K$2,IF($J49=1,Values!$D$5,""),IF($J49=2,Values!$D$5,""))</f>
        <v/>
      </c>
      <c r="AE49" s="39" t="str">
        <f>IF(AE$4=Values!$K$2,IF($J49=1,Values!$D$5,""),IF($J49=2,Values!$D$5,""))</f>
        <v/>
      </c>
      <c r="AF49" s="39" t="str">
        <f>IF(AF$4=Values!$K$2,IF($J49=1,Values!$D$5,""),IF($J49=2,Values!$D$5,""))</f>
        <v/>
      </c>
      <c r="AG49" s="39" t="str">
        <f>IF(AG$4=Values!$K$2,IF($J49=1,Values!$D$5,""),IF($J49=2,Values!$D$5,""))</f>
        <v/>
      </c>
      <c r="AH49" s="39" t="str">
        <f>IF(AH$4=Values!$K$2,IF($J49=1,Values!$D$5,""),IF($J49=2,Values!$D$5,""))</f>
        <v/>
      </c>
      <c r="AI49" s="39" t="str">
        <f>IF(AI$4=Values!$K$2,IF($J49=1,Values!$D$5,""),IF($J49=2,Values!$D$5,""))</f>
        <v/>
      </c>
      <c r="AJ49" s="39" t="str">
        <f>IF(AJ$4=Values!$K$2,IF($J49=1,Values!$D$5,""),IF($J49=2,Values!$D$5,""))</f>
        <v/>
      </c>
      <c r="AK49" s="39" t="str">
        <f>IF(AK$4=Values!$K$2,IF($J49=1,Values!$D$5,""),IF($J49=2,Values!$D$5,""))</f>
        <v/>
      </c>
      <c r="AL49" s="39" t="str">
        <f>IF(AL$4=Values!$K$2,IF($J49=1,Values!$D$5,""),IF($J49=2,Values!$D$5,""))</f>
        <v/>
      </c>
      <c r="AM49" s="39" t="str">
        <f>IF(AM$4=Values!$K$2,IF($J49=1,Values!$D$5,""),IF($J49=2,Values!$D$5,""))</f>
        <v/>
      </c>
      <c r="AN49" s="39" t="str">
        <f>IF(AN$4=Values!$K$2,IF($J49=1,Values!$D$5,""),IF($J49=2,Values!$D$5,""))</f>
        <v/>
      </c>
      <c r="AO49" s="39" t="str">
        <f>IF(AO$4=Values!$K$2,IF($J49=1,Values!$D$5,""),IF($J49=2,Values!$D$5,""))</f>
        <v/>
      </c>
      <c r="AP49" s="39" t="str">
        <f>IF(AP$4=Values!$K$2,IF($J49=1,Values!$D$5,""),IF($J49=2,Values!$D$5,""))</f>
        <v/>
      </c>
      <c r="AQ49" s="39" t="str">
        <f>IF(AQ$4=Values!$K$2,IF($J49=1,Values!$D$5,""),IF($J49=2,Values!$D$5,""))</f>
        <v/>
      </c>
      <c r="AR49" s="39" t="str">
        <f>IF(AR$4=Values!$K$2,IF($J49=1,Values!$D$5,""),IF($J49=2,Values!$D$5,""))</f>
        <v/>
      </c>
      <c r="AS49" s="39" t="str">
        <f>IF(AS$4=Values!$K$2,IF($J49=1,Values!$D$5,""),IF($J49=2,Values!$D$5,""))</f>
        <v/>
      </c>
      <c r="AT49" s="39" t="str">
        <f>IF(AT$4=Values!$K$2,IF($J49=1,Values!$D$5,""),IF($J49=2,Values!$D$5,""))</f>
        <v/>
      </c>
      <c r="AU49" s="39" t="str">
        <f>IF(AU$4=Values!$K$2,IF($J49=1,Values!$D$5,""),IF($J49=2,Values!$D$5,""))</f>
        <v/>
      </c>
      <c r="AV49" s="39" t="str">
        <f>IF(AV$4=Values!$K$2,IF($J49=1,Values!$D$5,""),IF($J49=2,Values!$D$5,""))</f>
        <v/>
      </c>
      <c r="AW49" s="39" t="str">
        <f>IF(AW$4=Values!$K$2,IF($J49=1,Values!$D$5,""),IF($J49=2,Values!$D$5,""))</f>
        <v/>
      </c>
      <c r="AX49" s="39" t="str">
        <f>IF(AX$4=Values!$K$2,IF($J49=1,Values!$D$5,""),IF($J49=2,Values!$D$5,""))</f>
        <v/>
      </c>
      <c r="AY49" s="39" t="str">
        <f>IF(AY$4=Values!$K$2,IF($J49=1,Values!$D$5,""),IF($J49=2,Values!$D$5,""))</f>
        <v/>
      </c>
      <c r="AZ49" s="39" t="str">
        <f>IF(AZ$4=Values!$K$2,IF($J49=1,Values!$D$5,""),IF($J49=2,Values!$D$5,""))</f>
        <v/>
      </c>
      <c r="BA49" s="39" t="str">
        <f>IF(BA$4=Values!$K$2,IF($J49=1,Values!$D$5,""),IF($J49=2,Values!$D$5,""))</f>
        <v/>
      </c>
      <c r="BB49" s="39" t="str">
        <f>IF(BB$4=Values!$K$2,IF($J49=1,Values!$D$5,""),IF($J49=2,Values!$D$5,""))</f>
        <v/>
      </c>
      <c r="BC49" s="39" t="str">
        <f>IF(BC$4=Values!$K$2,IF($J49=1,Values!$D$5,""),IF($J49=2,Values!$D$5,""))</f>
        <v/>
      </c>
      <c r="BD49" s="39" t="str">
        <f>IF(BD$4=Values!$K$2,IF($J49=1,Values!$D$5,""),IF($J49=2,Values!$D$5,""))</f>
        <v/>
      </c>
      <c r="BE49" s="39" t="str">
        <f>IF(BE$4=Values!$K$2,IF($J49=1,Values!$D$5,""),IF($J49=2,Values!$D$5,""))</f>
        <v/>
      </c>
      <c r="BF49" s="39" t="str">
        <f>IF(BF$4=Values!$K$2,IF($J49=1,Values!$D$5,""),IF($J49=2,Values!$D$5,""))</f>
        <v/>
      </c>
      <c r="BG49" s="39" t="str">
        <f>IF(BG$4=Values!$K$2,IF($J49=1,Values!$D$5,""),IF($J49=2,Values!$D$5,""))</f>
        <v/>
      </c>
      <c r="BH49" s="39" t="str">
        <f>IF(BH$4=Values!$K$2,IF($J49=1,Values!$D$5,""),IF($J49=2,Values!$D$5,""))</f>
        <v/>
      </c>
      <c r="BI49" s="39" t="str">
        <f>IF(BI$4=Values!$K$2,IF($J49=1,Values!$D$5,""),IF($J49=2,Values!$D$5,""))</f>
        <v/>
      </c>
      <c r="BJ49" s="39" t="str">
        <f>IF(BJ$4=Values!$K$2,IF($J49=1,Values!$D$5,""),IF($J49=2,Values!$D$5,""))</f>
        <v/>
      </c>
      <c r="BK49" s="39" t="str">
        <f>IF(BK$4=Values!$K$2,IF($J49=1,Values!$D$5,""),IF($J49=2,Values!$D$5,""))</f>
        <v/>
      </c>
      <c r="BL49" s="39" t="str">
        <f>IF(BL$4=Values!$K$2,IF($J49=1,Values!$D$5,""),IF($J49=2,Values!$D$5,""))</f>
        <v/>
      </c>
      <c r="BM49" s="39" t="str">
        <f>IF(BM$4=Values!$K$2,IF($J49=1,Values!$D$5,""),IF($J49=2,Values!$D$5,""))</f>
        <v/>
      </c>
      <c r="BN49" s="39" t="str">
        <f>IF(BN$4=Values!$K$2,IF($J49=1,Values!$D$5,""),IF($J49=2,Values!$D$5,""))</f>
        <v/>
      </c>
      <c r="BO49" s="39" t="str">
        <f>IF(BO$4=Values!$K$2,IF($J49=1,Values!$D$5,""),IF($J49=2,Values!$D$5,""))</f>
        <v/>
      </c>
      <c r="BP49" s="39" t="str">
        <f>IF(BP$4=Values!$K$2,IF($J49=1,Values!$D$5,""),IF($J49=2,Values!$D$5,""))</f>
        <v/>
      </c>
      <c r="BQ49" s="39" t="str">
        <f>IF(BQ$4=Values!$K$2,IF($J49=1,Values!$D$5,""),IF($J49=2,Values!$D$5,""))</f>
        <v/>
      </c>
      <c r="BR49" s="39" t="str">
        <f>IF(BR$4=Values!$K$2,IF($J49=1,Values!$D$5,""),IF($J49=2,Values!$D$5,""))</f>
        <v/>
      </c>
      <c r="BS49" s="39" t="str">
        <f>IF(BS$4=Values!$K$2,IF($J49=1,Values!$D$5,""),IF($J49=2,Values!$D$5,""))</f>
        <v/>
      </c>
      <c r="BT49" s="39" t="str">
        <f>IF(BT$4=Values!$K$2,IF($J49=1,Values!$D$5,""),IF($J49=2,Values!$D$5,""))</f>
        <v/>
      </c>
      <c r="BU49" s="39" t="str">
        <f>IF(BU$4=Values!$K$2,IF($J49=1,Values!$D$5,""),IF($J49=2,Values!$D$5,""))</f>
        <v/>
      </c>
      <c r="BV49" s="39" t="str">
        <f>IF(BV$4=Values!$K$2,IF($J49=1,Values!$D$5,""),IF($J49=2,Values!$D$5,""))</f>
        <v/>
      </c>
      <c r="BW49" s="39" t="str">
        <f>IF(BW$4=Values!$K$2,IF($J49=1,Values!$D$5,""),IF($J49=2,Values!$D$5,""))</f>
        <v/>
      </c>
      <c r="BX49" s="39" t="str">
        <f>IF(BX$4=Values!$K$2,IF($J49=1,Values!$D$5,""),IF($J49=2,Values!$D$5,""))</f>
        <v/>
      </c>
      <c r="BY49" s="39" t="str">
        <f>IF(BY$4=Values!$K$2,IF($J49=1,Values!$D$5,""),IF($J49=2,Values!$D$5,""))</f>
        <v/>
      </c>
      <c r="BZ49" s="39" t="str">
        <f>IF(BZ$4=Values!$K$2,IF($J49=1,Values!$D$5,""),IF($J49=2,Values!$D$5,""))</f>
        <v/>
      </c>
      <c r="CA49" s="39" t="str">
        <f>IF(CA$4=Values!$K$2,IF($J49=1,Values!$D$5,""),IF($J49=2,Values!$D$5,""))</f>
        <v/>
      </c>
      <c r="CB49" s="39" t="str">
        <f>IF(CB$4=Values!$K$2,IF($J49=1,Values!$D$5,""),IF($J49=2,Values!$D$5,""))</f>
        <v/>
      </c>
      <c r="CC49" s="39" t="str">
        <f>IF(CC$4=Values!$K$2,IF($J49=1,Values!$D$5,""),IF($J49=2,Values!$D$5,""))</f>
        <v/>
      </c>
      <c r="CD49" s="39" t="str">
        <f>IF(CD$4=Values!$K$2,IF($J49=1,Values!$D$5,""),IF($J49=2,Values!$D$5,""))</f>
        <v/>
      </c>
      <c r="CE49" s="39" t="str">
        <f>IF(CE$4=Values!$K$2,IF($J49=1,Values!$D$5,""),IF($J49=2,Values!$D$5,""))</f>
        <v/>
      </c>
      <c r="CF49" s="39" t="str">
        <f>IF(CF$4=Values!$K$2,IF($J49=1,Values!$D$5,""),IF($J49=2,Values!$D$5,""))</f>
        <v/>
      </c>
      <c r="CG49" s="39" t="str">
        <f>IF(CG$4=Values!$K$2,IF($J49=1,Values!$D$5,""),IF($J49=2,Values!$D$5,""))</f>
        <v/>
      </c>
      <c r="CH49" s="39" t="str">
        <f>IF(CH$4=Values!$K$2,IF($J49=1,Values!$D$5,""),IF($J49=2,Values!$D$5,""))</f>
        <v/>
      </c>
      <c r="CI49" s="39" t="str">
        <f>IF(CI$4=Values!$K$2,IF($J49=1,Values!$D$5,""),IF($J49=2,Values!$D$5,""))</f>
        <v/>
      </c>
      <c r="CJ49" s="39" t="str">
        <f>IF(CJ$4=Values!$K$2,IF($J49=1,Values!$D$5,""),IF($J49=2,Values!$D$5,""))</f>
        <v/>
      </c>
      <c r="CK49" s="39" t="str">
        <f>IF(CK$4=Values!$K$2,IF($J49=1,Values!$D$5,""),IF($J49=2,Values!$D$5,""))</f>
        <v/>
      </c>
      <c r="CL49" s="39" t="str">
        <f>IF(CL$4=Values!$K$2,IF($J49=1,Values!$D$5,""),IF($J49=2,Values!$D$5,""))</f>
        <v/>
      </c>
      <c r="CM49" s="39" t="str">
        <f>IF(CM$4=Values!$K$2,IF($J49=1,Values!$D$5,""),IF($J49=2,Values!$D$5,""))</f>
        <v/>
      </c>
      <c r="CN49" s="39" t="str">
        <f>IF(CN$4=Values!$K$2,IF($J49=1,Values!$D$5,""),IF($J49=2,Values!$D$5,""))</f>
        <v/>
      </c>
      <c r="CO49" s="39" t="str">
        <f>IF(CO$4=Values!$K$2,IF($J49=1,Values!$D$5,""),IF($J49=2,Values!$D$5,""))</f>
        <v/>
      </c>
      <c r="CP49" s="39" t="str">
        <f>IF(CP$4=Values!$K$2,IF($J49=1,Values!$D$5,""),IF($J49=2,Values!$D$5,""))</f>
        <v/>
      </c>
      <c r="CQ49" s="39" t="str">
        <f>IF(CQ$4=Values!$K$2,IF($J49=1,Values!$D$5,""),IF($J49=2,Values!$D$5,""))</f>
        <v/>
      </c>
      <c r="CR49" s="39" t="str">
        <f>IF(CR$4=Values!$K$2,IF($J49=1,Values!$D$5,""),IF($J49=2,Values!$D$5,""))</f>
        <v/>
      </c>
      <c r="CS49" s="39" t="str">
        <f>IF(CS$4=Values!$K$2,IF($J49=1,Values!$D$5,""),IF($J49=2,Values!$D$5,""))</f>
        <v/>
      </c>
      <c r="CT49" s="39" t="str">
        <f>IF(CT$4=Values!$K$2,IF($J49=1,Values!$D$5,""),IF($J49=2,Values!$D$5,""))</f>
        <v/>
      </c>
      <c r="CU49" s="39" t="str">
        <f>IF(CU$4=Values!$K$2,IF($J49=1,Values!$D$5,""),IF($J49=2,Values!$D$5,""))</f>
        <v/>
      </c>
      <c r="CV49" s="39" t="str">
        <f>IF(CV$4=Values!$K$2,IF($J49=1,Values!$D$5,""),IF($J49=2,Values!$D$5,""))</f>
        <v/>
      </c>
      <c r="CW49" s="39" t="str">
        <f>IF(CW$4=Values!$K$2,IF($J49=1,Values!$D$5,""),IF($J49=2,Values!$D$5,""))</f>
        <v/>
      </c>
      <c r="CX49" s="39" t="str">
        <f>IF(CX$4=Values!$K$2,IF($J49=1,Values!$D$5,""),IF($J49=2,Values!$D$5,""))</f>
        <v/>
      </c>
      <c r="CY49" s="39" t="str">
        <f>IF(CY$4=Values!$K$2,IF($J49=1,Values!$D$5,""),IF($J49=2,Values!$D$5,""))</f>
        <v/>
      </c>
      <c r="CZ49" s="39" t="str">
        <f>IF(CZ$4=Values!$K$2,IF($J49=1,Values!$D$5,""),IF($J49=2,Values!$D$5,""))</f>
        <v/>
      </c>
      <c r="DA49" s="39" t="str">
        <f>IF(DA$4=Values!$K$2,IF($J49=1,Values!$D$5,""),IF($J49=2,Values!$D$5,""))</f>
        <v/>
      </c>
      <c r="DB49" s="39" t="str">
        <f>IF(DB$4=Values!$K$2,IF($J49=1,Values!$D$5,""),IF($J49=2,Values!$D$5,""))</f>
        <v/>
      </c>
      <c r="DC49" s="39" t="str">
        <f>IF(DC$4=Values!$K$2,IF($J49=1,Values!$D$5,""),IF($J49=2,Values!$D$5,""))</f>
        <v/>
      </c>
      <c r="DD49" s="39" t="str">
        <f>IF(DD$4=Values!$K$2,IF($J49=1,Values!$D$5,""),IF($J49=2,Values!$D$5,""))</f>
        <v/>
      </c>
      <c r="DE49" s="39" t="str">
        <f>IF(DE$4=Values!$K$2,IF($J49=1,Values!$D$5,""),IF($J49=2,Values!$D$5,""))</f>
        <v/>
      </c>
      <c r="DF49" s="39" t="str">
        <f>IF(DF$4=Values!$K$2,IF($J49=1,Values!$D$5,""),IF($J49=2,Values!$D$5,""))</f>
        <v/>
      </c>
      <c r="DG49" s="1"/>
    </row>
    <row r="50" spans="1:111" ht="47.25">
      <c r="A50" s="209"/>
      <c r="B50" s="145" t="s">
        <v>200</v>
      </c>
      <c r="C50" s="88" t="s">
        <v>523</v>
      </c>
      <c r="D50" s="82" t="s">
        <v>420</v>
      </c>
      <c r="E50" s="31" t="str">
        <f t="array" ref="E50">IF(COUNTBLANK(K50:DF50)=100,"",IF(COUNTIF(K50:DF50,Values!$D$5)=100-COUNTBLANK(K50:DF50),Values!$C$4,IF(SUMPRODUCT(IF(K50:DF50=Values!$D$4,1,0),IF($K$5:$DF$5=Values!$K$3,1,0))&gt;0,Values!$C$3,IF(SUMPRODUCT(IF(K50:DF50=Values!$D$4,1,0),IF($K$5:$DF$5=Values!$K$2,1,0))&gt;0,Values!$C$6,Values!$C$2))))</f>
        <v>NA</v>
      </c>
      <c r="F50" s="142" t="s">
        <v>4</v>
      </c>
      <c r="G50" s="142" t="s">
        <v>3</v>
      </c>
      <c r="H50" s="139" t="s">
        <v>3</v>
      </c>
      <c r="I50" s="65"/>
      <c r="J50" s="106">
        <v>1</v>
      </c>
      <c r="K50" s="39" t="str">
        <f>IF(K$4=Values!$K$2,IF($J50=1,Values!$D$5,""),IF($J50=2,Values!$D$5,""))</f>
        <v>NA</v>
      </c>
      <c r="L50" s="39" t="str">
        <f>IF(L$4=Values!$K$2,IF($J50=1,Values!$D$5,""),IF($J50=2,Values!$D$5,""))</f>
        <v/>
      </c>
      <c r="M50" s="39" t="str">
        <f>IF(M$4=Values!$K$2,IF($J50=1,Values!$D$5,""),IF($J50=2,Values!$D$5,""))</f>
        <v/>
      </c>
      <c r="N50" s="39" t="str">
        <f>IF(N$4=Values!$K$2,IF($J50=1,Values!$D$5,""),IF($J50=2,Values!$D$5,""))</f>
        <v/>
      </c>
      <c r="O50" s="39" t="str">
        <f>IF(O$4=Values!$K$2,IF($J50=1,Values!$D$5,""),IF($J50=2,Values!$D$5,""))</f>
        <v/>
      </c>
      <c r="P50" s="39" t="str">
        <f>IF(P$4=Values!$K$2,IF($J50=1,Values!$D$5,""),IF($J50=2,Values!$D$5,""))</f>
        <v/>
      </c>
      <c r="Q50" s="39" t="str">
        <f>IF(Q$4=Values!$K$2,IF($J50=1,Values!$D$5,""),IF($J50=2,Values!$D$5,""))</f>
        <v/>
      </c>
      <c r="R50" s="39" t="str">
        <f>IF(R$4=Values!$K$2,IF($J50=1,Values!$D$5,""),IF($J50=2,Values!$D$5,""))</f>
        <v/>
      </c>
      <c r="S50" s="39" t="str">
        <f>IF(S$4=Values!$K$2,IF($J50=1,Values!$D$5,""),IF($J50=2,Values!$D$5,""))</f>
        <v/>
      </c>
      <c r="T50" s="39" t="str">
        <f>IF(T$4=Values!$K$2,IF($J50=1,Values!$D$5,""),IF($J50=2,Values!$D$5,""))</f>
        <v/>
      </c>
      <c r="U50" s="39" t="str">
        <f>IF(U$4=Values!$K$2,IF($J50=1,Values!$D$5,""),IF($J50=2,Values!$D$5,""))</f>
        <v/>
      </c>
      <c r="V50" s="39" t="str">
        <f>IF(V$4=Values!$K$2,IF($J50=1,Values!$D$5,""),IF($J50=2,Values!$D$5,""))</f>
        <v/>
      </c>
      <c r="W50" s="39" t="str">
        <f>IF(W$4=Values!$K$2,IF($J50=1,Values!$D$5,""),IF($J50=2,Values!$D$5,""))</f>
        <v/>
      </c>
      <c r="X50" s="39" t="str">
        <f>IF(X$4=Values!$K$2,IF($J50=1,Values!$D$5,""),IF($J50=2,Values!$D$5,""))</f>
        <v/>
      </c>
      <c r="Y50" s="39" t="str">
        <f>IF(Y$4=Values!$K$2,IF($J50=1,Values!$D$5,""),IF($J50=2,Values!$D$5,""))</f>
        <v/>
      </c>
      <c r="Z50" s="39" t="str">
        <f>IF(Z$4=Values!$K$2,IF($J50=1,Values!$D$5,""),IF($J50=2,Values!$D$5,""))</f>
        <v/>
      </c>
      <c r="AA50" s="39" t="str">
        <f>IF(AA$4=Values!$K$2,IF($J50=1,Values!$D$5,""),IF($J50=2,Values!$D$5,""))</f>
        <v/>
      </c>
      <c r="AB50" s="39" t="str">
        <f>IF(AB$4=Values!$K$2,IF($J50=1,Values!$D$5,""),IF($J50=2,Values!$D$5,""))</f>
        <v/>
      </c>
      <c r="AC50" s="39" t="str">
        <f>IF(AC$4=Values!$K$2,IF($J50=1,Values!$D$5,""),IF($J50=2,Values!$D$5,""))</f>
        <v/>
      </c>
      <c r="AD50" s="39" t="str">
        <f>IF(AD$4=Values!$K$2,IF($J50=1,Values!$D$5,""),IF($J50=2,Values!$D$5,""))</f>
        <v/>
      </c>
      <c r="AE50" s="39" t="str">
        <f>IF(AE$4=Values!$K$2,IF($J50=1,Values!$D$5,""),IF($J50=2,Values!$D$5,""))</f>
        <v/>
      </c>
      <c r="AF50" s="39" t="str">
        <f>IF(AF$4=Values!$K$2,IF($J50=1,Values!$D$5,""),IF($J50=2,Values!$D$5,""))</f>
        <v/>
      </c>
      <c r="AG50" s="39" t="str">
        <f>IF(AG$4=Values!$K$2,IF($J50=1,Values!$D$5,""),IF($J50=2,Values!$D$5,""))</f>
        <v/>
      </c>
      <c r="AH50" s="39" t="str">
        <f>IF(AH$4=Values!$K$2,IF($J50=1,Values!$D$5,""),IF($J50=2,Values!$D$5,""))</f>
        <v/>
      </c>
      <c r="AI50" s="39" t="str">
        <f>IF(AI$4=Values!$K$2,IF($J50=1,Values!$D$5,""),IF($J50=2,Values!$D$5,""))</f>
        <v/>
      </c>
      <c r="AJ50" s="39" t="str">
        <f>IF(AJ$4=Values!$K$2,IF($J50=1,Values!$D$5,""),IF($J50=2,Values!$D$5,""))</f>
        <v/>
      </c>
      <c r="AK50" s="39" t="str">
        <f>IF(AK$4=Values!$K$2,IF($J50=1,Values!$D$5,""),IF($J50=2,Values!$D$5,""))</f>
        <v/>
      </c>
      <c r="AL50" s="39" t="str">
        <f>IF(AL$4=Values!$K$2,IF($J50=1,Values!$D$5,""),IF($J50=2,Values!$D$5,""))</f>
        <v/>
      </c>
      <c r="AM50" s="39" t="str">
        <f>IF(AM$4=Values!$K$2,IF($J50=1,Values!$D$5,""),IF($J50=2,Values!$D$5,""))</f>
        <v/>
      </c>
      <c r="AN50" s="39" t="str">
        <f>IF(AN$4=Values!$K$2,IF($J50=1,Values!$D$5,""),IF($J50=2,Values!$D$5,""))</f>
        <v/>
      </c>
      <c r="AO50" s="39" t="str">
        <f>IF(AO$4=Values!$K$2,IF($J50=1,Values!$D$5,""),IF($J50=2,Values!$D$5,""))</f>
        <v/>
      </c>
      <c r="AP50" s="39" t="str">
        <f>IF(AP$4=Values!$K$2,IF($J50=1,Values!$D$5,""),IF($J50=2,Values!$D$5,""))</f>
        <v/>
      </c>
      <c r="AQ50" s="39" t="str">
        <f>IF(AQ$4=Values!$K$2,IF($J50=1,Values!$D$5,""),IF($J50=2,Values!$D$5,""))</f>
        <v/>
      </c>
      <c r="AR50" s="39" t="str">
        <f>IF(AR$4=Values!$K$2,IF($J50=1,Values!$D$5,""),IF($J50=2,Values!$D$5,""))</f>
        <v/>
      </c>
      <c r="AS50" s="39" t="str">
        <f>IF(AS$4=Values!$K$2,IF($J50=1,Values!$D$5,""),IF($J50=2,Values!$D$5,""))</f>
        <v/>
      </c>
      <c r="AT50" s="39" t="str">
        <f>IF(AT$4=Values!$K$2,IF($J50=1,Values!$D$5,""),IF($J50=2,Values!$D$5,""))</f>
        <v/>
      </c>
      <c r="AU50" s="39" t="str">
        <f>IF(AU$4=Values!$K$2,IF($J50=1,Values!$D$5,""),IF($J50=2,Values!$D$5,""))</f>
        <v/>
      </c>
      <c r="AV50" s="39" t="str">
        <f>IF(AV$4=Values!$K$2,IF($J50=1,Values!$D$5,""),IF($J50=2,Values!$D$5,""))</f>
        <v/>
      </c>
      <c r="AW50" s="39" t="str">
        <f>IF(AW$4=Values!$K$2,IF($J50=1,Values!$D$5,""),IF($J50=2,Values!$D$5,""))</f>
        <v/>
      </c>
      <c r="AX50" s="39" t="str">
        <f>IF(AX$4=Values!$K$2,IF($J50=1,Values!$D$5,""),IF($J50=2,Values!$D$5,""))</f>
        <v/>
      </c>
      <c r="AY50" s="39" t="str">
        <f>IF(AY$4=Values!$K$2,IF($J50=1,Values!$D$5,""),IF($J50=2,Values!$D$5,""))</f>
        <v/>
      </c>
      <c r="AZ50" s="39" t="str">
        <f>IF(AZ$4=Values!$K$2,IF($J50=1,Values!$D$5,""),IF($J50=2,Values!$D$5,""))</f>
        <v/>
      </c>
      <c r="BA50" s="39" t="str">
        <f>IF(BA$4=Values!$K$2,IF($J50=1,Values!$D$5,""),IF($J50=2,Values!$D$5,""))</f>
        <v/>
      </c>
      <c r="BB50" s="39" t="str">
        <f>IF(BB$4=Values!$K$2,IF($J50=1,Values!$D$5,""),IF($J50=2,Values!$D$5,""))</f>
        <v/>
      </c>
      <c r="BC50" s="39" t="str">
        <f>IF(BC$4=Values!$K$2,IF($J50=1,Values!$D$5,""),IF($J50=2,Values!$D$5,""))</f>
        <v/>
      </c>
      <c r="BD50" s="39" t="str">
        <f>IF(BD$4=Values!$K$2,IF($J50=1,Values!$D$5,""),IF($J50=2,Values!$D$5,""))</f>
        <v/>
      </c>
      <c r="BE50" s="39" t="str">
        <f>IF(BE$4=Values!$K$2,IF($J50=1,Values!$D$5,""),IF($J50=2,Values!$D$5,""))</f>
        <v/>
      </c>
      <c r="BF50" s="39" t="str">
        <f>IF(BF$4=Values!$K$2,IF($J50=1,Values!$D$5,""),IF($J50=2,Values!$D$5,""))</f>
        <v/>
      </c>
      <c r="BG50" s="39" t="str">
        <f>IF(BG$4=Values!$K$2,IF($J50=1,Values!$D$5,""),IF($J50=2,Values!$D$5,""))</f>
        <v/>
      </c>
      <c r="BH50" s="39" t="str">
        <f>IF(BH$4=Values!$K$2,IF($J50=1,Values!$D$5,""),IF($J50=2,Values!$D$5,""))</f>
        <v/>
      </c>
      <c r="BI50" s="39" t="str">
        <f>IF(BI$4=Values!$K$2,IF($J50=1,Values!$D$5,""),IF($J50=2,Values!$D$5,""))</f>
        <v/>
      </c>
      <c r="BJ50" s="39" t="str">
        <f>IF(BJ$4=Values!$K$2,IF($J50=1,Values!$D$5,""),IF($J50=2,Values!$D$5,""))</f>
        <v/>
      </c>
      <c r="BK50" s="39" t="str">
        <f>IF(BK$4=Values!$K$2,IF($J50=1,Values!$D$5,""),IF($J50=2,Values!$D$5,""))</f>
        <v/>
      </c>
      <c r="BL50" s="39" t="str">
        <f>IF(BL$4=Values!$K$2,IF($J50=1,Values!$D$5,""),IF($J50=2,Values!$D$5,""))</f>
        <v/>
      </c>
      <c r="BM50" s="39" t="str">
        <f>IF(BM$4=Values!$K$2,IF($J50=1,Values!$D$5,""),IF($J50=2,Values!$D$5,""))</f>
        <v/>
      </c>
      <c r="BN50" s="39" t="str">
        <f>IF(BN$4=Values!$K$2,IF($J50=1,Values!$D$5,""),IF($J50=2,Values!$D$5,""))</f>
        <v/>
      </c>
      <c r="BO50" s="39" t="str">
        <f>IF(BO$4=Values!$K$2,IF($J50=1,Values!$D$5,""),IF($J50=2,Values!$D$5,""))</f>
        <v/>
      </c>
      <c r="BP50" s="39" t="str">
        <f>IF(BP$4=Values!$K$2,IF($J50=1,Values!$D$5,""),IF($J50=2,Values!$D$5,""))</f>
        <v/>
      </c>
      <c r="BQ50" s="39" t="str">
        <f>IF(BQ$4=Values!$K$2,IF($J50=1,Values!$D$5,""),IF($J50=2,Values!$D$5,""))</f>
        <v/>
      </c>
      <c r="BR50" s="39" t="str">
        <f>IF(BR$4=Values!$K$2,IF($J50=1,Values!$D$5,""),IF($J50=2,Values!$D$5,""))</f>
        <v/>
      </c>
      <c r="BS50" s="39" t="str">
        <f>IF(BS$4=Values!$K$2,IF($J50=1,Values!$D$5,""),IF($J50=2,Values!$D$5,""))</f>
        <v/>
      </c>
      <c r="BT50" s="39" t="str">
        <f>IF(BT$4=Values!$K$2,IF($J50=1,Values!$D$5,""),IF($J50=2,Values!$D$5,""))</f>
        <v/>
      </c>
      <c r="BU50" s="39" t="str">
        <f>IF(BU$4=Values!$K$2,IF($J50=1,Values!$D$5,""),IF($J50=2,Values!$D$5,""))</f>
        <v/>
      </c>
      <c r="BV50" s="39" t="str">
        <f>IF(BV$4=Values!$K$2,IF($J50=1,Values!$D$5,""),IF($J50=2,Values!$D$5,""))</f>
        <v/>
      </c>
      <c r="BW50" s="39" t="str">
        <f>IF(BW$4=Values!$K$2,IF($J50=1,Values!$D$5,""),IF($J50=2,Values!$D$5,""))</f>
        <v/>
      </c>
      <c r="BX50" s="39" t="str">
        <f>IF(BX$4=Values!$K$2,IF($J50=1,Values!$D$5,""),IF($J50=2,Values!$D$5,""))</f>
        <v/>
      </c>
      <c r="BY50" s="39" t="str">
        <f>IF(BY$4=Values!$K$2,IF($J50=1,Values!$D$5,""),IF($J50=2,Values!$D$5,""))</f>
        <v/>
      </c>
      <c r="BZ50" s="39" t="str">
        <f>IF(BZ$4=Values!$K$2,IF($J50=1,Values!$D$5,""),IF($J50=2,Values!$D$5,""))</f>
        <v/>
      </c>
      <c r="CA50" s="39" t="str">
        <f>IF(CA$4=Values!$K$2,IF($J50=1,Values!$D$5,""),IF($J50=2,Values!$D$5,""))</f>
        <v/>
      </c>
      <c r="CB50" s="39" t="str">
        <f>IF(CB$4=Values!$K$2,IF($J50=1,Values!$D$5,""),IF($J50=2,Values!$D$5,""))</f>
        <v/>
      </c>
      <c r="CC50" s="39" t="str">
        <f>IF(CC$4=Values!$K$2,IF($J50=1,Values!$D$5,""),IF($J50=2,Values!$D$5,""))</f>
        <v/>
      </c>
      <c r="CD50" s="39" t="str">
        <f>IF(CD$4=Values!$K$2,IF($J50=1,Values!$D$5,""),IF($J50=2,Values!$D$5,""))</f>
        <v/>
      </c>
      <c r="CE50" s="39" t="str">
        <f>IF(CE$4=Values!$K$2,IF($J50=1,Values!$D$5,""),IF($J50=2,Values!$D$5,""))</f>
        <v/>
      </c>
      <c r="CF50" s="39" t="str">
        <f>IF(CF$4=Values!$K$2,IF($J50=1,Values!$D$5,""),IF($J50=2,Values!$D$5,""))</f>
        <v/>
      </c>
      <c r="CG50" s="39" t="str">
        <f>IF(CG$4=Values!$K$2,IF($J50=1,Values!$D$5,""),IF($J50=2,Values!$D$5,""))</f>
        <v/>
      </c>
      <c r="CH50" s="39" t="str">
        <f>IF(CH$4=Values!$K$2,IF($J50=1,Values!$D$5,""),IF($J50=2,Values!$D$5,""))</f>
        <v/>
      </c>
      <c r="CI50" s="39" t="str">
        <f>IF(CI$4=Values!$K$2,IF($J50=1,Values!$D$5,""),IF($J50=2,Values!$D$5,""))</f>
        <v/>
      </c>
      <c r="CJ50" s="39" t="str">
        <f>IF(CJ$4=Values!$K$2,IF($J50=1,Values!$D$5,""),IF($J50=2,Values!$D$5,""))</f>
        <v/>
      </c>
      <c r="CK50" s="39" t="str">
        <f>IF(CK$4=Values!$K$2,IF($J50=1,Values!$D$5,""),IF($J50=2,Values!$D$5,""))</f>
        <v/>
      </c>
      <c r="CL50" s="39" t="str">
        <f>IF(CL$4=Values!$K$2,IF($J50=1,Values!$D$5,""),IF($J50=2,Values!$D$5,""))</f>
        <v/>
      </c>
      <c r="CM50" s="39" t="str">
        <f>IF(CM$4=Values!$K$2,IF($J50=1,Values!$D$5,""),IF($J50=2,Values!$D$5,""))</f>
        <v/>
      </c>
      <c r="CN50" s="39" t="str">
        <f>IF(CN$4=Values!$K$2,IF($J50=1,Values!$D$5,""),IF($J50=2,Values!$D$5,""))</f>
        <v/>
      </c>
      <c r="CO50" s="39" t="str">
        <f>IF(CO$4=Values!$K$2,IF($J50=1,Values!$D$5,""),IF($J50=2,Values!$D$5,""))</f>
        <v/>
      </c>
      <c r="CP50" s="39" t="str">
        <f>IF(CP$4=Values!$K$2,IF($J50=1,Values!$D$5,""),IF($J50=2,Values!$D$5,""))</f>
        <v/>
      </c>
      <c r="CQ50" s="39" t="str">
        <f>IF(CQ$4=Values!$K$2,IF($J50=1,Values!$D$5,""),IF($J50=2,Values!$D$5,""))</f>
        <v/>
      </c>
      <c r="CR50" s="39" t="str">
        <f>IF(CR$4=Values!$K$2,IF($J50=1,Values!$D$5,""),IF($J50=2,Values!$D$5,""))</f>
        <v/>
      </c>
      <c r="CS50" s="39" t="str">
        <f>IF(CS$4=Values!$K$2,IF($J50=1,Values!$D$5,""),IF($J50=2,Values!$D$5,""))</f>
        <v/>
      </c>
      <c r="CT50" s="39" t="str">
        <f>IF(CT$4=Values!$K$2,IF($J50=1,Values!$D$5,""),IF($J50=2,Values!$D$5,""))</f>
        <v/>
      </c>
      <c r="CU50" s="39" t="str">
        <f>IF(CU$4=Values!$K$2,IF($J50=1,Values!$D$5,""),IF($J50=2,Values!$D$5,""))</f>
        <v/>
      </c>
      <c r="CV50" s="39" t="str">
        <f>IF(CV$4=Values!$K$2,IF($J50=1,Values!$D$5,""),IF($J50=2,Values!$D$5,""))</f>
        <v/>
      </c>
      <c r="CW50" s="39" t="str">
        <f>IF(CW$4=Values!$K$2,IF($J50=1,Values!$D$5,""),IF($J50=2,Values!$D$5,""))</f>
        <v/>
      </c>
      <c r="CX50" s="39" t="str">
        <f>IF(CX$4=Values!$K$2,IF($J50=1,Values!$D$5,""),IF($J50=2,Values!$D$5,""))</f>
        <v/>
      </c>
      <c r="CY50" s="39" t="str">
        <f>IF(CY$4=Values!$K$2,IF($J50=1,Values!$D$5,""),IF($J50=2,Values!$D$5,""))</f>
        <v/>
      </c>
      <c r="CZ50" s="39" t="str">
        <f>IF(CZ$4=Values!$K$2,IF($J50=1,Values!$D$5,""),IF($J50=2,Values!$D$5,""))</f>
        <v/>
      </c>
      <c r="DA50" s="39" t="str">
        <f>IF(DA$4=Values!$K$2,IF($J50=1,Values!$D$5,""),IF($J50=2,Values!$D$5,""))</f>
        <v/>
      </c>
      <c r="DB50" s="39" t="str">
        <f>IF(DB$4=Values!$K$2,IF($J50=1,Values!$D$5,""),IF($J50=2,Values!$D$5,""))</f>
        <v/>
      </c>
      <c r="DC50" s="39" t="str">
        <f>IF(DC$4=Values!$K$2,IF($J50=1,Values!$D$5,""),IF($J50=2,Values!$D$5,""))</f>
        <v/>
      </c>
      <c r="DD50" s="39" t="str">
        <f>IF(DD$4=Values!$K$2,IF($J50=1,Values!$D$5,""),IF($J50=2,Values!$D$5,""))</f>
        <v/>
      </c>
      <c r="DE50" s="39" t="str">
        <f>IF(DE$4=Values!$K$2,IF($J50=1,Values!$D$5,""),IF($J50=2,Values!$D$5,""))</f>
        <v/>
      </c>
      <c r="DF50" s="39" t="str">
        <f>IF(DF$4=Values!$K$2,IF($J50=1,Values!$D$5,""),IF($J50=2,Values!$D$5,""))</f>
        <v/>
      </c>
      <c r="DG50" s="1"/>
    </row>
    <row r="51" spans="1:111" ht="47.25">
      <c r="A51" s="209"/>
      <c r="B51" s="208" t="s">
        <v>201</v>
      </c>
      <c r="C51" s="88" t="s">
        <v>524</v>
      </c>
      <c r="D51" s="82" t="s">
        <v>123</v>
      </c>
      <c r="E51" s="31" t="str">
        <f t="array" ref="E51">IF(COUNTBLANK(K51:DF51)=100,"",IF(COUNTIF(K51:DF51,Values!$D$5)=100-COUNTBLANK(K51:DF51),Values!$C$4,IF(SUMPRODUCT(IF(K51:DF51=Values!$D$4,1,0),IF($K$5:$DF$5=Values!$K$3,1,0))&gt;0,Values!$C$3,IF(SUMPRODUCT(IF(K51:DF51=Values!$D$4,1,0),IF($K$5:$DF$5=Values!$K$2,1,0))&gt;0,Values!$C$6,Values!$C$2))))</f>
        <v>NA</v>
      </c>
      <c r="F51" s="142" t="s">
        <v>4</v>
      </c>
      <c r="G51" s="139" t="s">
        <v>3</v>
      </c>
      <c r="H51" s="139" t="s">
        <v>3</v>
      </c>
      <c r="I51" s="65"/>
      <c r="J51" s="106">
        <v>1</v>
      </c>
      <c r="K51" s="39" t="str">
        <f>IF(K$4=Values!$K$2,IF($J51=1,Values!$D$5,""),IF($J51=2,Values!$D$5,""))</f>
        <v>NA</v>
      </c>
      <c r="L51" s="39" t="str">
        <f>IF(L$4=Values!$K$2,IF($J51=1,Values!$D$5,""),IF($J51=2,Values!$D$5,""))</f>
        <v/>
      </c>
      <c r="M51" s="39" t="str">
        <f>IF(M$4=Values!$K$2,IF($J51=1,Values!$D$5,""),IF($J51=2,Values!$D$5,""))</f>
        <v/>
      </c>
      <c r="N51" s="39" t="str">
        <f>IF(N$4=Values!$K$2,IF($J51=1,Values!$D$5,""),IF($J51=2,Values!$D$5,""))</f>
        <v/>
      </c>
      <c r="O51" s="39" t="str">
        <f>IF(O$4=Values!$K$2,IF($J51=1,Values!$D$5,""),IF($J51=2,Values!$D$5,""))</f>
        <v/>
      </c>
      <c r="P51" s="39" t="str">
        <f>IF(P$4=Values!$K$2,IF($J51=1,Values!$D$5,""),IF($J51=2,Values!$D$5,""))</f>
        <v/>
      </c>
      <c r="Q51" s="39" t="str">
        <f>IF(Q$4=Values!$K$2,IF($J51=1,Values!$D$5,""),IF($J51=2,Values!$D$5,""))</f>
        <v/>
      </c>
      <c r="R51" s="39" t="str">
        <f>IF(R$4=Values!$K$2,IF($J51=1,Values!$D$5,""),IF($J51=2,Values!$D$5,""))</f>
        <v/>
      </c>
      <c r="S51" s="39" t="str">
        <f>IF(S$4=Values!$K$2,IF($J51=1,Values!$D$5,""),IF($J51=2,Values!$D$5,""))</f>
        <v/>
      </c>
      <c r="T51" s="39" t="str">
        <f>IF(T$4=Values!$K$2,IF($J51=1,Values!$D$5,""),IF($J51=2,Values!$D$5,""))</f>
        <v/>
      </c>
      <c r="U51" s="39" t="str">
        <f>IF(U$4=Values!$K$2,IF($J51=1,Values!$D$5,""),IF($J51=2,Values!$D$5,""))</f>
        <v/>
      </c>
      <c r="V51" s="39" t="str">
        <f>IF(V$4=Values!$K$2,IF($J51=1,Values!$D$5,""),IF($J51=2,Values!$D$5,""))</f>
        <v/>
      </c>
      <c r="W51" s="39" t="str">
        <f>IF(W$4=Values!$K$2,IF($J51=1,Values!$D$5,""),IF($J51=2,Values!$D$5,""))</f>
        <v/>
      </c>
      <c r="X51" s="39" t="str">
        <f>IF(X$4=Values!$K$2,IF($J51=1,Values!$D$5,""),IF($J51=2,Values!$D$5,""))</f>
        <v/>
      </c>
      <c r="Y51" s="39" t="str">
        <f>IF(Y$4=Values!$K$2,IF($J51=1,Values!$D$5,""),IF($J51=2,Values!$D$5,""))</f>
        <v/>
      </c>
      <c r="Z51" s="39" t="str">
        <f>IF(Z$4=Values!$K$2,IF($J51=1,Values!$D$5,""),IF($J51=2,Values!$D$5,""))</f>
        <v/>
      </c>
      <c r="AA51" s="39" t="str">
        <f>IF(AA$4=Values!$K$2,IF($J51=1,Values!$D$5,""),IF($J51=2,Values!$D$5,""))</f>
        <v/>
      </c>
      <c r="AB51" s="39" t="str">
        <f>IF(AB$4=Values!$K$2,IF($J51=1,Values!$D$5,""),IF($J51=2,Values!$D$5,""))</f>
        <v/>
      </c>
      <c r="AC51" s="39" t="str">
        <f>IF(AC$4=Values!$K$2,IF($J51=1,Values!$D$5,""),IF($J51=2,Values!$D$5,""))</f>
        <v/>
      </c>
      <c r="AD51" s="39" t="str">
        <f>IF(AD$4=Values!$K$2,IF($J51=1,Values!$D$5,""),IF($J51=2,Values!$D$5,""))</f>
        <v/>
      </c>
      <c r="AE51" s="39" t="str">
        <f>IF(AE$4=Values!$K$2,IF($J51=1,Values!$D$5,""),IF($J51=2,Values!$D$5,""))</f>
        <v/>
      </c>
      <c r="AF51" s="39" t="str">
        <f>IF(AF$4=Values!$K$2,IF($J51=1,Values!$D$5,""),IF($J51=2,Values!$D$5,""))</f>
        <v/>
      </c>
      <c r="AG51" s="39" t="str">
        <f>IF(AG$4=Values!$K$2,IF($J51=1,Values!$D$5,""),IF($J51=2,Values!$D$5,""))</f>
        <v/>
      </c>
      <c r="AH51" s="39" t="str">
        <f>IF(AH$4=Values!$K$2,IF($J51=1,Values!$D$5,""),IF($J51=2,Values!$D$5,""))</f>
        <v/>
      </c>
      <c r="AI51" s="39" t="str">
        <f>IF(AI$4=Values!$K$2,IF($J51=1,Values!$D$5,""),IF($J51=2,Values!$D$5,""))</f>
        <v/>
      </c>
      <c r="AJ51" s="39" t="str">
        <f>IF(AJ$4=Values!$K$2,IF($J51=1,Values!$D$5,""),IF($J51=2,Values!$D$5,""))</f>
        <v/>
      </c>
      <c r="AK51" s="39" t="str">
        <f>IF(AK$4=Values!$K$2,IF($J51=1,Values!$D$5,""),IF($J51=2,Values!$D$5,""))</f>
        <v/>
      </c>
      <c r="AL51" s="39" t="str">
        <f>IF(AL$4=Values!$K$2,IF($J51=1,Values!$D$5,""),IF($J51=2,Values!$D$5,""))</f>
        <v/>
      </c>
      <c r="AM51" s="39" t="str">
        <f>IF(AM$4=Values!$K$2,IF($J51=1,Values!$D$5,""),IF($J51=2,Values!$D$5,""))</f>
        <v/>
      </c>
      <c r="AN51" s="39" t="str">
        <f>IF(AN$4=Values!$K$2,IF($J51=1,Values!$D$5,""),IF($J51=2,Values!$D$5,""))</f>
        <v/>
      </c>
      <c r="AO51" s="39" t="str">
        <f>IF(AO$4=Values!$K$2,IF($J51=1,Values!$D$5,""),IF($J51=2,Values!$D$5,""))</f>
        <v/>
      </c>
      <c r="AP51" s="39" t="str">
        <f>IF(AP$4=Values!$K$2,IF($J51=1,Values!$D$5,""),IF($J51=2,Values!$D$5,""))</f>
        <v/>
      </c>
      <c r="AQ51" s="39" t="str">
        <f>IF(AQ$4=Values!$K$2,IF($J51=1,Values!$D$5,""),IF($J51=2,Values!$D$5,""))</f>
        <v/>
      </c>
      <c r="AR51" s="39" t="str">
        <f>IF(AR$4=Values!$K$2,IF($J51=1,Values!$D$5,""),IF($J51=2,Values!$D$5,""))</f>
        <v/>
      </c>
      <c r="AS51" s="39" t="str">
        <f>IF(AS$4=Values!$K$2,IF($J51=1,Values!$D$5,""),IF($J51=2,Values!$D$5,""))</f>
        <v/>
      </c>
      <c r="AT51" s="39" t="str">
        <f>IF(AT$4=Values!$K$2,IF($J51=1,Values!$D$5,""),IF($J51=2,Values!$D$5,""))</f>
        <v/>
      </c>
      <c r="AU51" s="39" t="str">
        <f>IF(AU$4=Values!$K$2,IF($J51=1,Values!$D$5,""),IF($J51=2,Values!$D$5,""))</f>
        <v/>
      </c>
      <c r="AV51" s="39" t="str">
        <f>IF(AV$4=Values!$K$2,IF($J51=1,Values!$D$5,""),IF($J51=2,Values!$D$5,""))</f>
        <v/>
      </c>
      <c r="AW51" s="39" t="str">
        <f>IF(AW$4=Values!$K$2,IF($J51=1,Values!$D$5,""),IF($J51=2,Values!$D$5,""))</f>
        <v/>
      </c>
      <c r="AX51" s="39" t="str">
        <f>IF(AX$4=Values!$K$2,IF($J51=1,Values!$D$5,""),IF($J51=2,Values!$D$5,""))</f>
        <v/>
      </c>
      <c r="AY51" s="39" t="str">
        <f>IF(AY$4=Values!$K$2,IF($J51=1,Values!$D$5,""),IF($J51=2,Values!$D$5,""))</f>
        <v/>
      </c>
      <c r="AZ51" s="39" t="str">
        <f>IF(AZ$4=Values!$K$2,IF($J51=1,Values!$D$5,""),IF($J51=2,Values!$D$5,""))</f>
        <v/>
      </c>
      <c r="BA51" s="39" t="str">
        <f>IF(BA$4=Values!$K$2,IF($J51=1,Values!$D$5,""),IF($J51=2,Values!$D$5,""))</f>
        <v/>
      </c>
      <c r="BB51" s="39" t="str">
        <f>IF(BB$4=Values!$K$2,IF($J51=1,Values!$D$5,""),IF($J51=2,Values!$D$5,""))</f>
        <v/>
      </c>
      <c r="BC51" s="39" t="str">
        <f>IF(BC$4=Values!$K$2,IF($J51=1,Values!$D$5,""),IF($J51=2,Values!$D$5,""))</f>
        <v/>
      </c>
      <c r="BD51" s="39" t="str">
        <f>IF(BD$4=Values!$K$2,IF($J51=1,Values!$D$5,""),IF($J51=2,Values!$D$5,""))</f>
        <v/>
      </c>
      <c r="BE51" s="39" t="str">
        <f>IF(BE$4=Values!$K$2,IF($J51=1,Values!$D$5,""),IF($J51=2,Values!$D$5,""))</f>
        <v/>
      </c>
      <c r="BF51" s="39" t="str">
        <f>IF(BF$4=Values!$K$2,IF($J51=1,Values!$D$5,""),IF($J51=2,Values!$D$5,""))</f>
        <v/>
      </c>
      <c r="BG51" s="39" t="str">
        <f>IF(BG$4=Values!$K$2,IF($J51=1,Values!$D$5,""),IF($J51=2,Values!$D$5,""))</f>
        <v/>
      </c>
      <c r="BH51" s="39" t="str">
        <f>IF(BH$4=Values!$K$2,IF($J51=1,Values!$D$5,""),IF($J51=2,Values!$D$5,""))</f>
        <v/>
      </c>
      <c r="BI51" s="39" t="str">
        <f>IF(BI$4=Values!$K$2,IF($J51=1,Values!$D$5,""),IF($J51=2,Values!$D$5,""))</f>
        <v/>
      </c>
      <c r="BJ51" s="39" t="str">
        <f>IF(BJ$4=Values!$K$2,IF($J51=1,Values!$D$5,""),IF($J51=2,Values!$D$5,""))</f>
        <v/>
      </c>
      <c r="BK51" s="39" t="str">
        <f>IF(BK$4=Values!$K$2,IF($J51=1,Values!$D$5,""),IF($J51=2,Values!$D$5,""))</f>
        <v/>
      </c>
      <c r="BL51" s="39" t="str">
        <f>IF(BL$4=Values!$K$2,IF($J51=1,Values!$D$5,""),IF($J51=2,Values!$D$5,""))</f>
        <v/>
      </c>
      <c r="BM51" s="39" t="str">
        <f>IF(BM$4=Values!$K$2,IF($J51=1,Values!$D$5,""),IF($J51=2,Values!$D$5,""))</f>
        <v/>
      </c>
      <c r="BN51" s="39" t="str">
        <f>IF(BN$4=Values!$K$2,IF($J51=1,Values!$D$5,""),IF($J51=2,Values!$D$5,""))</f>
        <v/>
      </c>
      <c r="BO51" s="39" t="str">
        <f>IF(BO$4=Values!$K$2,IF($J51=1,Values!$D$5,""),IF($J51=2,Values!$D$5,""))</f>
        <v/>
      </c>
      <c r="BP51" s="39" t="str">
        <f>IF(BP$4=Values!$K$2,IF($J51=1,Values!$D$5,""),IF($J51=2,Values!$D$5,""))</f>
        <v/>
      </c>
      <c r="BQ51" s="39" t="str">
        <f>IF(BQ$4=Values!$K$2,IF($J51=1,Values!$D$5,""),IF($J51=2,Values!$D$5,""))</f>
        <v/>
      </c>
      <c r="BR51" s="39" t="str">
        <f>IF(BR$4=Values!$K$2,IF($J51=1,Values!$D$5,""),IF($J51=2,Values!$D$5,""))</f>
        <v/>
      </c>
      <c r="BS51" s="39" t="str">
        <f>IF(BS$4=Values!$K$2,IF($J51=1,Values!$D$5,""),IF($J51=2,Values!$D$5,""))</f>
        <v/>
      </c>
      <c r="BT51" s="39" t="str">
        <f>IF(BT$4=Values!$K$2,IF($J51=1,Values!$D$5,""),IF($J51=2,Values!$D$5,""))</f>
        <v/>
      </c>
      <c r="BU51" s="39" t="str">
        <f>IF(BU$4=Values!$K$2,IF($J51=1,Values!$D$5,""),IF($J51=2,Values!$D$5,""))</f>
        <v/>
      </c>
      <c r="BV51" s="39" t="str">
        <f>IF(BV$4=Values!$K$2,IF($J51=1,Values!$D$5,""),IF($J51=2,Values!$D$5,""))</f>
        <v/>
      </c>
      <c r="BW51" s="39" t="str">
        <f>IF(BW$4=Values!$K$2,IF($J51=1,Values!$D$5,""),IF($J51=2,Values!$D$5,""))</f>
        <v/>
      </c>
      <c r="BX51" s="39" t="str">
        <f>IF(BX$4=Values!$K$2,IF($J51=1,Values!$D$5,""),IF($J51=2,Values!$D$5,""))</f>
        <v/>
      </c>
      <c r="BY51" s="39" t="str">
        <f>IF(BY$4=Values!$K$2,IF($J51=1,Values!$D$5,""),IF($J51=2,Values!$D$5,""))</f>
        <v/>
      </c>
      <c r="BZ51" s="39" t="str">
        <f>IF(BZ$4=Values!$K$2,IF($J51=1,Values!$D$5,""),IF($J51=2,Values!$D$5,""))</f>
        <v/>
      </c>
      <c r="CA51" s="39" t="str">
        <f>IF(CA$4=Values!$K$2,IF($J51=1,Values!$D$5,""),IF($J51=2,Values!$D$5,""))</f>
        <v/>
      </c>
      <c r="CB51" s="39" t="str">
        <f>IF(CB$4=Values!$K$2,IF($J51=1,Values!$D$5,""),IF($J51=2,Values!$D$5,""))</f>
        <v/>
      </c>
      <c r="CC51" s="39" t="str">
        <f>IF(CC$4=Values!$K$2,IF($J51=1,Values!$D$5,""),IF($J51=2,Values!$D$5,""))</f>
        <v/>
      </c>
      <c r="CD51" s="39" t="str">
        <f>IF(CD$4=Values!$K$2,IF($J51=1,Values!$D$5,""),IF($J51=2,Values!$D$5,""))</f>
        <v/>
      </c>
      <c r="CE51" s="39" t="str">
        <f>IF(CE$4=Values!$K$2,IF($J51=1,Values!$D$5,""),IF($J51=2,Values!$D$5,""))</f>
        <v/>
      </c>
      <c r="CF51" s="39" t="str">
        <f>IF(CF$4=Values!$K$2,IF($J51=1,Values!$D$5,""),IF($J51=2,Values!$D$5,""))</f>
        <v/>
      </c>
      <c r="CG51" s="39" t="str">
        <f>IF(CG$4=Values!$K$2,IF($J51=1,Values!$D$5,""),IF($J51=2,Values!$D$5,""))</f>
        <v/>
      </c>
      <c r="CH51" s="39" t="str">
        <f>IF(CH$4=Values!$K$2,IF($J51=1,Values!$D$5,""),IF($J51=2,Values!$D$5,""))</f>
        <v/>
      </c>
      <c r="CI51" s="39" t="str">
        <f>IF(CI$4=Values!$K$2,IF($J51=1,Values!$D$5,""),IF($J51=2,Values!$D$5,""))</f>
        <v/>
      </c>
      <c r="CJ51" s="39" t="str">
        <f>IF(CJ$4=Values!$K$2,IF($J51=1,Values!$D$5,""),IF($J51=2,Values!$D$5,""))</f>
        <v/>
      </c>
      <c r="CK51" s="39" t="str">
        <f>IF(CK$4=Values!$K$2,IF($J51=1,Values!$D$5,""),IF($J51=2,Values!$D$5,""))</f>
        <v/>
      </c>
      <c r="CL51" s="39" t="str">
        <f>IF(CL$4=Values!$K$2,IF($J51=1,Values!$D$5,""),IF($J51=2,Values!$D$5,""))</f>
        <v/>
      </c>
      <c r="CM51" s="39" t="str">
        <f>IF(CM$4=Values!$K$2,IF($J51=1,Values!$D$5,""),IF($J51=2,Values!$D$5,""))</f>
        <v/>
      </c>
      <c r="CN51" s="39" t="str">
        <f>IF(CN$4=Values!$K$2,IF($J51=1,Values!$D$5,""),IF($J51=2,Values!$D$5,""))</f>
        <v/>
      </c>
      <c r="CO51" s="39" t="str">
        <f>IF(CO$4=Values!$K$2,IF($J51=1,Values!$D$5,""),IF($J51=2,Values!$D$5,""))</f>
        <v/>
      </c>
      <c r="CP51" s="39" t="str">
        <f>IF(CP$4=Values!$K$2,IF($J51=1,Values!$D$5,""),IF($J51=2,Values!$D$5,""))</f>
        <v/>
      </c>
      <c r="CQ51" s="39" t="str">
        <f>IF(CQ$4=Values!$K$2,IF($J51=1,Values!$D$5,""),IF($J51=2,Values!$D$5,""))</f>
        <v/>
      </c>
      <c r="CR51" s="39" t="str">
        <f>IF(CR$4=Values!$K$2,IF($J51=1,Values!$D$5,""),IF($J51=2,Values!$D$5,""))</f>
        <v/>
      </c>
      <c r="CS51" s="39" t="str">
        <f>IF(CS$4=Values!$K$2,IF($J51=1,Values!$D$5,""),IF($J51=2,Values!$D$5,""))</f>
        <v/>
      </c>
      <c r="CT51" s="39" t="str">
        <f>IF(CT$4=Values!$K$2,IF($J51=1,Values!$D$5,""),IF($J51=2,Values!$D$5,""))</f>
        <v/>
      </c>
      <c r="CU51" s="39" t="str">
        <f>IF(CU$4=Values!$K$2,IF($J51=1,Values!$D$5,""),IF($J51=2,Values!$D$5,""))</f>
        <v/>
      </c>
      <c r="CV51" s="39" t="str">
        <f>IF(CV$4=Values!$K$2,IF($J51=1,Values!$D$5,""),IF($J51=2,Values!$D$5,""))</f>
        <v/>
      </c>
      <c r="CW51" s="39" t="str">
        <f>IF(CW$4=Values!$K$2,IF($J51=1,Values!$D$5,""),IF($J51=2,Values!$D$5,""))</f>
        <v/>
      </c>
      <c r="CX51" s="39" t="str">
        <f>IF(CX$4=Values!$K$2,IF($J51=1,Values!$D$5,""),IF($J51=2,Values!$D$5,""))</f>
        <v/>
      </c>
      <c r="CY51" s="39" t="str">
        <f>IF(CY$4=Values!$K$2,IF($J51=1,Values!$D$5,""),IF($J51=2,Values!$D$5,""))</f>
        <v/>
      </c>
      <c r="CZ51" s="39" t="str">
        <f>IF(CZ$4=Values!$K$2,IF($J51=1,Values!$D$5,""),IF($J51=2,Values!$D$5,""))</f>
        <v/>
      </c>
      <c r="DA51" s="39" t="str">
        <f>IF(DA$4=Values!$K$2,IF($J51=1,Values!$D$5,""),IF($J51=2,Values!$D$5,""))</f>
        <v/>
      </c>
      <c r="DB51" s="39" t="str">
        <f>IF(DB$4=Values!$K$2,IF($J51=1,Values!$D$5,""),IF($J51=2,Values!$D$5,""))</f>
        <v/>
      </c>
      <c r="DC51" s="39" t="str">
        <f>IF(DC$4=Values!$K$2,IF($J51=1,Values!$D$5,""),IF($J51=2,Values!$D$5,""))</f>
        <v/>
      </c>
      <c r="DD51" s="39" t="str">
        <f>IF(DD$4=Values!$K$2,IF($J51=1,Values!$D$5,""),IF($J51=2,Values!$D$5,""))</f>
        <v/>
      </c>
      <c r="DE51" s="39" t="str">
        <f>IF(DE$4=Values!$K$2,IF($J51=1,Values!$D$5,""),IF($J51=2,Values!$D$5,""))</f>
        <v/>
      </c>
      <c r="DF51" s="39" t="str">
        <f>IF(DF$4=Values!$K$2,IF($J51=1,Values!$D$5,""),IF($J51=2,Values!$D$5,""))</f>
        <v/>
      </c>
      <c r="DG51" s="1"/>
    </row>
    <row r="52" spans="1:111" ht="63">
      <c r="A52" s="209"/>
      <c r="B52" s="209"/>
      <c r="C52" s="88" t="s">
        <v>525</v>
      </c>
      <c r="D52" s="82" t="s">
        <v>135</v>
      </c>
      <c r="E52" s="31" t="str">
        <f t="array" ref="E52">IF(COUNTBLANK(K52:DF52)=100,"",IF(COUNTIF(K52:DF52,Values!$D$5)=100-COUNTBLANK(K52:DF52),Values!$C$4,IF(SUMPRODUCT(IF(K52:DF52=Values!$D$4,1,0),IF($K$5:$DF$5=Values!$K$3,1,0))&gt;0,Values!$C$3,IF(SUMPRODUCT(IF(K52:DF52=Values!$D$4,1,0),IF($K$5:$DF$5=Values!$K$2,1,0))&gt;0,Values!$C$6,Values!$C$2))))</f>
        <v>NA</v>
      </c>
      <c r="F52" s="142" t="s">
        <v>4</v>
      </c>
      <c r="G52" s="139" t="s">
        <v>3</v>
      </c>
      <c r="H52" s="139" t="s">
        <v>3</v>
      </c>
      <c r="I52" s="65"/>
      <c r="J52" s="106">
        <v>1</v>
      </c>
      <c r="K52" s="39" t="str">
        <f>IF(K$4=Values!$K$2,IF($J52=1,Values!$D$5,""),IF($J52=2,Values!$D$5,""))</f>
        <v>NA</v>
      </c>
      <c r="L52" s="39" t="str">
        <f>IF(L$4=Values!$K$2,IF($J52=1,Values!$D$5,""),IF($J52=2,Values!$D$5,""))</f>
        <v/>
      </c>
      <c r="M52" s="39" t="str">
        <f>IF(M$4=Values!$K$2,IF($J52=1,Values!$D$5,""),IF($J52=2,Values!$D$5,""))</f>
        <v/>
      </c>
      <c r="N52" s="39" t="str">
        <f>IF(N$4=Values!$K$2,IF($J52=1,Values!$D$5,""),IF($J52=2,Values!$D$5,""))</f>
        <v/>
      </c>
      <c r="O52" s="39" t="str">
        <f>IF(O$4=Values!$K$2,IF($J52=1,Values!$D$5,""),IF($J52=2,Values!$D$5,""))</f>
        <v/>
      </c>
      <c r="P52" s="39" t="str">
        <f>IF(P$4=Values!$K$2,IF($J52=1,Values!$D$5,""),IF($J52=2,Values!$D$5,""))</f>
        <v/>
      </c>
      <c r="Q52" s="39" t="str">
        <f>IF(Q$4=Values!$K$2,IF($J52=1,Values!$D$5,""),IF($J52=2,Values!$D$5,""))</f>
        <v/>
      </c>
      <c r="R52" s="39" t="str">
        <f>IF(R$4=Values!$K$2,IF($J52=1,Values!$D$5,""),IF($J52=2,Values!$D$5,""))</f>
        <v/>
      </c>
      <c r="S52" s="39" t="str">
        <f>IF(S$4=Values!$K$2,IF($J52=1,Values!$D$5,""),IF($J52=2,Values!$D$5,""))</f>
        <v/>
      </c>
      <c r="T52" s="39" t="str">
        <f>IF(T$4=Values!$K$2,IF($J52=1,Values!$D$5,""),IF($J52=2,Values!$D$5,""))</f>
        <v/>
      </c>
      <c r="U52" s="39" t="str">
        <f>IF(U$4=Values!$K$2,IF($J52=1,Values!$D$5,""),IF($J52=2,Values!$D$5,""))</f>
        <v/>
      </c>
      <c r="V52" s="39" t="str">
        <f>IF(V$4=Values!$K$2,IF($J52=1,Values!$D$5,""),IF($J52=2,Values!$D$5,""))</f>
        <v/>
      </c>
      <c r="W52" s="39" t="str">
        <f>IF(W$4=Values!$K$2,IF($J52=1,Values!$D$5,""),IF($J52=2,Values!$D$5,""))</f>
        <v/>
      </c>
      <c r="X52" s="39" t="str">
        <f>IF(X$4=Values!$K$2,IF($J52=1,Values!$D$5,""),IF($J52=2,Values!$D$5,""))</f>
        <v/>
      </c>
      <c r="Y52" s="39" t="str">
        <f>IF(Y$4=Values!$K$2,IF($J52=1,Values!$D$5,""),IF($J52=2,Values!$D$5,""))</f>
        <v/>
      </c>
      <c r="Z52" s="39" t="str">
        <f>IF(Z$4=Values!$K$2,IF($J52=1,Values!$D$5,""),IF($J52=2,Values!$D$5,""))</f>
        <v/>
      </c>
      <c r="AA52" s="39" t="str">
        <f>IF(AA$4=Values!$K$2,IF($J52=1,Values!$D$5,""),IF($J52=2,Values!$D$5,""))</f>
        <v/>
      </c>
      <c r="AB52" s="39" t="str">
        <f>IF(AB$4=Values!$K$2,IF($J52=1,Values!$D$5,""),IF($J52=2,Values!$D$5,""))</f>
        <v/>
      </c>
      <c r="AC52" s="39" t="str">
        <f>IF(AC$4=Values!$K$2,IF($J52=1,Values!$D$5,""),IF($J52=2,Values!$D$5,""))</f>
        <v/>
      </c>
      <c r="AD52" s="39" t="str">
        <f>IF(AD$4=Values!$K$2,IF($J52=1,Values!$D$5,""),IF($J52=2,Values!$D$5,""))</f>
        <v/>
      </c>
      <c r="AE52" s="39" t="str">
        <f>IF(AE$4=Values!$K$2,IF($J52=1,Values!$D$5,""),IF($J52=2,Values!$D$5,""))</f>
        <v/>
      </c>
      <c r="AF52" s="39" t="str">
        <f>IF(AF$4=Values!$K$2,IF($J52=1,Values!$D$5,""),IF($J52=2,Values!$D$5,""))</f>
        <v/>
      </c>
      <c r="AG52" s="39" t="str">
        <f>IF(AG$4=Values!$K$2,IF($J52=1,Values!$D$5,""),IF($J52=2,Values!$D$5,""))</f>
        <v/>
      </c>
      <c r="AH52" s="39" t="str">
        <f>IF(AH$4=Values!$K$2,IF($J52=1,Values!$D$5,""),IF($J52=2,Values!$D$5,""))</f>
        <v/>
      </c>
      <c r="AI52" s="39" t="str">
        <f>IF(AI$4=Values!$K$2,IF($J52=1,Values!$D$5,""),IF($J52=2,Values!$D$5,""))</f>
        <v/>
      </c>
      <c r="AJ52" s="39" t="str">
        <f>IF(AJ$4=Values!$K$2,IF($J52=1,Values!$D$5,""),IF($J52=2,Values!$D$5,""))</f>
        <v/>
      </c>
      <c r="AK52" s="39" t="str">
        <f>IF(AK$4=Values!$K$2,IF($J52=1,Values!$D$5,""),IF($J52=2,Values!$D$5,""))</f>
        <v/>
      </c>
      <c r="AL52" s="39" t="str">
        <f>IF(AL$4=Values!$K$2,IF($J52=1,Values!$D$5,""),IF($J52=2,Values!$D$5,""))</f>
        <v/>
      </c>
      <c r="AM52" s="39" t="str">
        <f>IF(AM$4=Values!$K$2,IF($J52=1,Values!$D$5,""),IF($J52=2,Values!$D$5,""))</f>
        <v/>
      </c>
      <c r="AN52" s="39" t="str">
        <f>IF(AN$4=Values!$K$2,IF($J52=1,Values!$D$5,""),IF($J52=2,Values!$D$5,""))</f>
        <v/>
      </c>
      <c r="AO52" s="39" t="str">
        <f>IF(AO$4=Values!$K$2,IF($J52=1,Values!$D$5,""),IF($J52=2,Values!$D$5,""))</f>
        <v/>
      </c>
      <c r="AP52" s="39" t="str">
        <f>IF(AP$4=Values!$K$2,IF($J52=1,Values!$D$5,""),IF($J52=2,Values!$D$5,""))</f>
        <v/>
      </c>
      <c r="AQ52" s="39" t="str">
        <f>IF(AQ$4=Values!$K$2,IF($J52=1,Values!$D$5,""),IF($J52=2,Values!$D$5,""))</f>
        <v/>
      </c>
      <c r="AR52" s="39" t="str">
        <f>IF(AR$4=Values!$K$2,IF($J52=1,Values!$D$5,""),IF($J52=2,Values!$D$5,""))</f>
        <v/>
      </c>
      <c r="AS52" s="39" t="str">
        <f>IF(AS$4=Values!$K$2,IF($J52=1,Values!$D$5,""),IF($J52=2,Values!$D$5,""))</f>
        <v/>
      </c>
      <c r="AT52" s="39" t="str">
        <f>IF(AT$4=Values!$K$2,IF($J52=1,Values!$D$5,""),IF($J52=2,Values!$D$5,""))</f>
        <v/>
      </c>
      <c r="AU52" s="39" t="str">
        <f>IF(AU$4=Values!$K$2,IF($J52=1,Values!$D$5,""),IF($J52=2,Values!$D$5,""))</f>
        <v/>
      </c>
      <c r="AV52" s="39" t="str">
        <f>IF(AV$4=Values!$K$2,IF($J52=1,Values!$D$5,""),IF($J52=2,Values!$D$5,""))</f>
        <v/>
      </c>
      <c r="AW52" s="39" t="str">
        <f>IF(AW$4=Values!$K$2,IF($J52=1,Values!$D$5,""),IF($J52=2,Values!$D$5,""))</f>
        <v/>
      </c>
      <c r="AX52" s="39" t="str">
        <f>IF(AX$4=Values!$K$2,IF($J52=1,Values!$D$5,""),IF($J52=2,Values!$D$5,""))</f>
        <v/>
      </c>
      <c r="AY52" s="39" t="str">
        <f>IF(AY$4=Values!$K$2,IF($J52=1,Values!$D$5,""),IF($J52=2,Values!$D$5,""))</f>
        <v/>
      </c>
      <c r="AZ52" s="39" t="str">
        <f>IF(AZ$4=Values!$K$2,IF($J52=1,Values!$D$5,""),IF($J52=2,Values!$D$5,""))</f>
        <v/>
      </c>
      <c r="BA52" s="39" t="str">
        <f>IF(BA$4=Values!$K$2,IF($J52=1,Values!$D$5,""),IF($J52=2,Values!$D$5,""))</f>
        <v/>
      </c>
      <c r="BB52" s="39" t="str">
        <f>IF(BB$4=Values!$K$2,IF($J52=1,Values!$D$5,""),IF($J52=2,Values!$D$5,""))</f>
        <v/>
      </c>
      <c r="BC52" s="39" t="str">
        <f>IF(BC$4=Values!$K$2,IF($J52=1,Values!$D$5,""),IF($J52=2,Values!$D$5,""))</f>
        <v/>
      </c>
      <c r="BD52" s="39" t="str">
        <f>IF(BD$4=Values!$K$2,IF($J52=1,Values!$D$5,""),IF($J52=2,Values!$D$5,""))</f>
        <v/>
      </c>
      <c r="BE52" s="39" t="str">
        <f>IF(BE$4=Values!$K$2,IF($J52=1,Values!$D$5,""),IF($J52=2,Values!$D$5,""))</f>
        <v/>
      </c>
      <c r="BF52" s="39" t="str">
        <f>IF(BF$4=Values!$K$2,IF($J52=1,Values!$D$5,""),IF($J52=2,Values!$D$5,""))</f>
        <v/>
      </c>
      <c r="BG52" s="39" t="str">
        <f>IF(BG$4=Values!$K$2,IF($J52=1,Values!$D$5,""),IF($J52=2,Values!$D$5,""))</f>
        <v/>
      </c>
      <c r="BH52" s="39" t="str">
        <f>IF(BH$4=Values!$K$2,IF($J52=1,Values!$D$5,""),IF($J52=2,Values!$D$5,""))</f>
        <v/>
      </c>
      <c r="BI52" s="39" t="str">
        <f>IF(BI$4=Values!$K$2,IF($J52=1,Values!$D$5,""),IF($J52=2,Values!$D$5,""))</f>
        <v/>
      </c>
      <c r="BJ52" s="39" t="str">
        <f>IF(BJ$4=Values!$K$2,IF($J52=1,Values!$D$5,""),IF($J52=2,Values!$D$5,""))</f>
        <v/>
      </c>
      <c r="BK52" s="39" t="str">
        <f>IF(BK$4=Values!$K$2,IF($J52=1,Values!$D$5,""),IF($J52=2,Values!$D$5,""))</f>
        <v/>
      </c>
      <c r="BL52" s="39" t="str">
        <f>IF(BL$4=Values!$K$2,IF($J52=1,Values!$D$5,""),IF($J52=2,Values!$D$5,""))</f>
        <v/>
      </c>
      <c r="BM52" s="39" t="str">
        <f>IF(BM$4=Values!$K$2,IF($J52=1,Values!$D$5,""),IF($J52=2,Values!$D$5,""))</f>
        <v/>
      </c>
      <c r="BN52" s="39" t="str">
        <f>IF(BN$4=Values!$K$2,IF($J52=1,Values!$D$5,""),IF($J52=2,Values!$D$5,""))</f>
        <v/>
      </c>
      <c r="BO52" s="39" t="str">
        <f>IF(BO$4=Values!$K$2,IF($J52=1,Values!$D$5,""),IF($J52=2,Values!$D$5,""))</f>
        <v/>
      </c>
      <c r="BP52" s="39" t="str">
        <f>IF(BP$4=Values!$K$2,IF($J52=1,Values!$D$5,""),IF($J52=2,Values!$D$5,""))</f>
        <v/>
      </c>
      <c r="BQ52" s="39" t="str">
        <f>IF(BQ$4=Values!$K$2,IF($J52=1,Values!$D$5,""),IF($J52=2,Values!$D$5,""))</f>
        <v/>
      </c>
      <c r="BR52" s="39" t="str">
        <f>IF(BR$4=Values!$K$2,IF($J52=1,Values!$D$5,""),IF($J52=2,Values!$D$5,""))</f>
        <v/>
      </c>
      <c r="BS52" s="39" t="str">
        <f>IF(BS$4=Values!$K$2,IF($J52=1,Values!$D$5,""),IF($J52=2,Values!$D$5,""))</f>
        <v/>
      </c>
      <c r="BT52" s="39" t="str">
        <f>IF(BT$4=Values!$K$2,IF($J52=1,Values!$D$5,""),IF($J52=2,Values!$D$5,""))</f>
        <v/>
      </c>
      <c r="BU52" s="39" t="str">
        <f>IF(BU$4=Values!$K$2,IF($J52=1,Values!$D$5,""),IF($J52=2,Values!$D$5,""))</f>
        <v/>
      </c>
      <c r="BV52" s="39" t="str">
        <f>IF(BV$4=Values!$K$2,IF($J52=1,Values!$D$5,""),IF($J52=2,Values!$D$5,""))</f>
        <v/>
      </c>
      <c r="BW52" s="39" t="str">
        <f>IF(BW$4=Values!$K$2,IF($J52=1,Values!$D$5,""),IF($J52=2,Values!$D$5,""))</f>
        <v/>
      </c>
      <c r="BX52" s="39" t="str">
        <f>IF(BX$4=Values!$K$2,IF($J52=1,Values!$D$5,""),IF($J52=2,Values!$D$5,""))</f>
        <v/>
      </c>
      <c r="BY52" s="39" t="str">
        <f>IF(BY$4=Values!$K$2,IF($J52=1,Values!$D$5,""),IF($J52=2,Values!$D$5,""))</f>
        <v/>
      </c>
      <c r="BZ52" s="39" t="str">
        <f>IF(BZ$4=Values!$K$2,IF($J52=1,Values!$D$5,""),IF($J52=2,Values!$D$5,""))</f>
        <v/>
      </c>
      <c r="CA52" s="39" t="str">
        <f>IF(CA$4=Values!$K$2,IF($J52=1,Values!$D$5,""),IF($J52=2,Values!$D$5,""))</f>
        <v/>
      </c>
      <c r="CB52" s="39" t="str">
        <f>IF(CB$4=Values!$K$2,IF($J52=1,Values!$D$5,""),IF($J52=2,Values!$D$5,""))</f>
        <v/>
      </c>
      <c r="CC52" s="39" t="str">
        <f>IF(CC$4=Values!$K$2,IF($J52=1,Values!$D$5,""),IF($J52=2,Values!$D$5,""))</f>
        <v/>
      </c>
      <c r="CD52" s="39" t="str">
        <f>IF(CD$4=Values!$K$2,IF($J52=1,Values!$D$5,""),IF($J52=2,Values!$D$5,""))</f>
        <v/>
      </c>
      <c r="CE52" s="39" t="str">
        <f>IF(CE$4=Values!$K$2,IF($J52=1,Values!$D$5,""),IF($J52=2,Values!$D$5,""))</f>
        <v/>
      </c>
      <c r="CF52" s="39" t="str">
        <f>IF(CF$4=Values!$K$2,IF($J52=1,Values!$D$5,""),IF($J52=2,Values!$D$5,""))</f>
        <v/>
      </c>
      <c r="CG52" s="39" t="str">
        <f>IF(CG$4=Values!$K$2,IF($J52=1,Values!$D$5,""),IF($J52=2,Values!$D$5,""))</f>
        <v/>
      </c>
      <c r="CH52" s="39" t="str">
        <f>IF(CH$4=Values!$K$2,IF($J52=1,Values!$D$5,""),IF($J52=2,Values!$D$5,""))</f>
        <v/>
      </c>
      <c r="CI52" s="39" t="str">
        <f>IF(CI$4=Values!$K$2,IF($J52=1,Values!$D$5,""),IF($J52=2,Values!$D$5,""))</f>
        <v/>
      </c>
      <c r="CJ52" s="39" t="str">
        <f>IF(CJ$4=Values!$K$2,IF($J52=1,Values!$D$5,""),IF($J52=2,Values!$D$5,""))</f>
        <v/>
      </c>
      <c r="CK52" s="39" t="str">
        <f>IF(CK$4=Values!$K$2,IF($J52=1,Values!$D$5,""),IF($J52=2,Values!$D$5,""))</f>
        <v/>
      </c>
      <c r="CL52" s="39" t="str">
        <f>IF(CL$4=Values!$K$2,IF($J52=1,Values!$D$5,""),IF($J52=2,Values!$D$5,""))</f>
        <v/>
      </c>
      <c r="CM52" s="39" t="str">
        <f>IF(CM$4=Values!$K$2,IF($J52=1,Values!$D$5,""),IF($J52=2,Values!$D$5,""))</f>
        <v/>
      </c>
      <c r="CN52" s="39" t="str">
        <f>IF(CN$4=Values!$K$2,IF($J52=1,Values!$D$5,""),IF($J52=2,Values!$D$5,""))</f>
        <v/>
      </c>
      <c r="CO52" s="39" t="str">
        <f>IF(CO$4=Values!$K$2,IF($J52=1,Values!$D$5,""),IF($J52=2,Values!$D$5,""))</f>
        <v/>
      </c>
      <c r="CP52" s="39" t="str">
        <f>IF(CP$4=Values!$K$2,IF($J52=1,Values!$D$5,""),IF($J52=2,Values!$D$5,""))</f>
        <v/>
      </c>
      <c r="CQ52" s="39" t="str">
        <f>IF(CQ$4=Values!$K$2,IF($J52=1,Values!$D$5,""),IF($J52=2,Values!$D$5,""))</f>
        <v/>
      </c>
      <c r="CR52" s="39" t="str">
        <f>IF(CR$4=Values!$K$2,IF($J52=1,Values!$D$5,""),IF($J52=2,Values!$D$5,""))</f>
        <v/>
      </c>
      <c r="CS52" s="39" t="str">
        <f>IF(CS$4=Values!$K$2,IF($J52=1,Values!$D$5,""),IF($J52=2,Values!$D$5,""))</f>
        <v/>
      </c>
      <c r="CT52" s="39" t="str">
        <f>IF(CT$4=Values!$K$2,IF($J52=1,Values!$D$5,""),IF($J52=2,Values!$D$5,""))</f>
        <v/>
      </c>
      <c r="CU52" s="39" t="str">
        <f>IF(CU$4=Values!$K$2,IF($J52=1,Values!$D$5,""),IF($J52=2,Values!$D$5,""))</f>
        <v/>
      </c>
      <c r="CV52" s="39" t="str">
        <f>IF(CV$4=Values!$K$2,IF($J52=1,Values!$D$5,""),IF($J52=2,Values!$D$5,""))</f>
        <v/>
      </c>
      <c r="CW52" s="39" t="str">
        <f>IF(CW$4=Values!$K$2,IF($J52=1,Values!$D$5,""),IF($J52=2,Values!$D$5,""))</f>
        <v/>
      </c>
      <c r="CX52" s="39" t="str">
        <f>IF(CX$4=Values!$K$2,IF($J52=1,Values!$D$5,""),IF($J52=2,Values!$D$5,""))</f>
        <v/>
      </c>
      <c r="CY52" s="39" t="str">
        <f>IF(CY$4=Values!$K$2,IF($J52=1,Values!$D$5,""),IF($J52=2,Values!$D$5,""))</f>
        <v/>
      </c>
      <c r="CZ52" s="39" t="str">
        <f>IF(CZ$4=Values!$K$2,IF($J52=1,Values!$D$5,""),IF($J52=2,Values!$D$5,""))</f>
        <v/>
      </c>
      <c r="DA52" s="39" t="str">
        <f>IF(DA$4=Values!$K$2,IF($J52=1,Values!$D$5,""),IF($J52=2,Values!$D$5,""))</f>
        <v/>
      </c>
      <c r="DB52" s="39" t="str">
        <f>IF(DB$4=Values!$K$2,IF($J52=1,Values!$D$5,""),IF($J52=2,Values!$D$5,""))</f>
        <v/>
      </c>
      <c r="DC52" s="39" t="str">
        <f>IF(DC$4=Values!$K$2,IF($J52=1,Values!$D$5,""),IF($J52=2,Values!$D$5,""))</f>
        <v/>
      </c>
      <c r="DD52" s="39" t="str">
        <f>IF(DD$4=Values!$K$2,IF($J52=1,Values!$D$5,""),IF($J52=2,Values!$D$5,""))</f>
        <v/>
      </c>
      <c r="DE52" s="39" t="str">
        <f>IF(DE$4=Values!$K$2,IF($J52=1,Values!$D$5,""),IF($J52=2,Values!$D$5,""))</f>
        <v/>
      </c>
      <c r="DF52" s="39" t="str">
        <f>IF(DF$4=Values!$K$2,IF($J52=1,Values!$D$5,""),IF($J52=2,Values!$D$5,""))</f>
        <v/>
      </c>
      <c r="DG52" s="1"/>
    </row>
    <row r="53" spans="1:111" ht="47.25">
      <c r="A53" s="209"/>
      <c r="B53" s="209"/>
      <c r="C53" s="88" t="s">
        <v>526</v>
      </c>
      <c r="D53" s="82" t="s">
        <v>171</v>
      </c>
      <c r="E53" s="31" t="str">
        <f t="array" ref="E53">IF(COUNTBLANK(K53:DF53)=100,"",IF(COUNTIF(K53:DF53,Values!$D$5)=100-COUNTBLANK(K53:DF53),Values!$C$4,IF(SUMPRODUCT(IF(K53:DF53=Values!$D$4,1,0),IF($K$5:$DF$5=Values!$K$3,1,0))&gt;0,Values!$C$3,IF(SUMPRODUCT(IF(K53:DF53=Values!$D$4,1,0),IF($K$5:$DF$5=Values!$K$2,1,0))&gt;0,Values!$C$6,Values!$C$2))))</f>
        <v>NA</v>
      </c>
      <c r="F53" s="142" t="s">
        <v>4</v>
      </c>
      <c r="G53" s="127" t="s">
        <v>3</v>
      </c>
      <c r="H53" s="139" t="s">
        <v>3</v>
      </c>
      <c r="I53" s="65"/>
      <c r="J53" s="106">
        <v>1</v>
      </c>
      <c r="K53" s="39" t="str">
        <f>IF(K$4=Values!$K$2,IF($J53=1,Values!$D$5,""),IF($J53=2,Values!$D$5,""))</f>
        <v>NA</v>
      </c>
      <c r="L53" s="39" t="str">
        <f>IF(L$4=Values!$K$2,IF($J53=1,Values!$D$5,""),IF($J53=2,Values!$D$5,""))</f>
        <v/>
      </c>
      <c r="M53" s="39" t="str">
        <f>IF(M$4=Values!$K$2,IF($J53=1,Values!$D$5,""),IF($J53=2,Values!$D$5,""))</f>
        <v/>
      </c>
      <c r="N53" s="39" t="str">
        <f>IF(N$4=Values!$K$2,IF($J53=1,Values!$D$5,""),IF($J53=2,Values!$D$5,""))</f>
        <v/>
      </c>
      <c r="O53" s="39" t="str">
        <f>IF(O$4=Values!$K$2,IF($J53=1,Values!$D$5,""),IF($J53=2,Values!$D$5,""))</f>
        <v/>
      </c>
      <c r="P53" s="39" t="str">
        <f>IF(P$4=Values!$K$2,IF($J53=1,Values!$D$5,""),IF($J53=2,Values!$D$5,""))</f>
        <v/>
      </c>
      <c r="Q53" s="39" t="str">
        <f>IF(Q$4=Values!$K$2,IF($J53=1,Values!$D$5,""),IF($J53=2,Values!$D$5,""))</f>
        <v/>
      </c>
      <c r="R53" s="39" t="str">
        <f>IF(R$4=Values!$K$2,IF($J53=1,Values!$D$5,""),IF($J53=2,Values!$D$5,""))</f>
        <v/>
      </c>
      <c r="S53" s="39" t="str">
        <f>IF(S$4=Values!$K$2,IF($J53=1,Values!$D$5,""),IF($J53=2,Values!$D$5,""))</f>
        <v/>
      </c>
      <c r="T53" s="39" t="str">
        <f>IF(T$4=Values!$K$2,IF($J53=1,Values!$D$5,""),IF($J53=2,Values!$D$5,""))</f>
        <v/>
      </c>
      <c r="U53" s="39" t="str">
        <f>IF(U$4=Values!$K$2,IF($J53=1,Values!$D$5,""),IF($J53=2,Values!$D$5,""))</f>
        <v/>
      </c>
      <c r="V53" s="39" t="str">
        <f>IF(V$4=Values!$K$2,IF($J53=1,Values!$D$5,""),IF($J53=2,Values!$D$5,""))</f>
        <v/>
      </c>
      <c r="W53" s="39" t="str">
        <f>IF(W$4=Values!$K$2,IF($J53=1,Values!$D$5,""),IF($J53=2,Values!$D$5,""))</f>
        <v/>
      </c>
      <c r="X53" s="39" t="str">
        <f>IF(X$4=Values!$K$2,IF($J53=1,Values!$D$5,""),IF($J53=2,Values!$D$5,""))</f>
        <v/>
      </c>
      <c r="Y53" s="39" t="str">
        <f>IF(Y$4=Values!$K$2,IF($J53=1,Values!$D$5,""),IF($J53=2,Values!$D$5,""))</f>
        <v/>
      </c>
      <c r="Z53" s="39" t="str">
        <f>IF(Z$4=Values!$K$2,IF($J53=1,Values!$D$5,""),IF($J53=2,Values!$D$5,""))</f>
        <v/>
      </c>
      <c r="AA53" s="39" t="str">
        <f>IF(AA$4=Values!$K$2,IF($J53=1,Values!$D$5,""),IF($J53=2,Values!$D$5,""))</f>
        <v/>
      </c>
      <c r="AB53" s="39" t="str">
        <f>IF(AB$4=Values!$K$2,IF($J53=1,Values!$D$5,""),IF($J53=2,Values!$D$5,""))</f>
        <v/>
      </c>
      <c r="AC53" s="39" t="str">
        <f>IF(AC$4=Values!$K$2,IF($J53=1,Values!$D$5,""),IF($J53=2,Values!$D$5,""))</f>
        <v/>
      </c>
      <c r="AD53" s="39" t="str">
        <f>IF(AD$4=Values!$K$2,IF($J53=1,Values!$D$5,""),IF($J53=2,Values!$D$5,""))</f>
        <v/>
      </c>
      <c r="AE53" s="39" t="str">
        <f>IF(AE$4=Values!$K$2,IF($J53=1,Values!$D$5,""),IF($J53=2,Values!$D$5,""))</f>
        <v/>
      </c>
      <c r="AF53" s="39" t="str">
        <f>IF(AF$4=Values!$K$2,IF($J53=1,Values!$D$5,""),IF($J53=2,Values!$D$5,""))</f>
        <v/>
      </c>
      <c r="AG53" s="39" t="str">
        <f>IF(AG$4=Values!$K$2,IF($J53=1,Values!$D$5,""),IF($J53=2,Values!$D$5,""))</f>
        <v/>
      </c>
      <c r="AH53" s="39" t="str">
        <f>IF(AH$4=Values!$K$2,IF($J53=1,Values!$D$5,""),IF($J53=2,Values!$D$5,""))</f>
        <v/>
      </c>
      <c r="AI53" s="39" t="str">
        <f>IF(AI$4=Values!$K$2,IF($J53=1,Values!$D$5,""),IF($J53=2,Values!$D$5,""))</f>
        <v/>
      </c>
      <c r="AJ53" s="39" t="str">
        <f>IF(AJ$4=Values!$K$2,IF($J53=1,Values!$D$5,""),IF($J53=2,Values!$D$5,""))</f>
        <v/>
      </c>
      <c r="AK53" s="39" t="str">
        <f>IF(AK$4=Values!$K$2,IF($J53=1,Values!$D$5,""),IF($J53=2,Values!$D$5,""))</f>
        <v/>
      </c>
      <c r="AL53" s="39" t="str">
        <f>IF(AL$4=Values!$K$2,IF($J53=1,Values!$D$5,""),IF($J53=2,Values!$D$5,""))</f>
        <v/>
      </c>
      <c r="AM53" s="39" t="str">
        <f>IF(AM$4=Values!$K$2,IF($J53=1,Values!$D$5,""),IF($J53=2,Values!$D$5,""))</f>
        <v/>
      </c>
      <c r="AN53" s="39" t="str">
        <f>IF(AN$4=Values!$K$2,IF($J53=1,Values!$D$5,""),IF($J53=2,Values!$D$5,""))</f>
        <v/>
      </c>
      <c r="AO53" s="39" t="str">
        <f>IF(AO$4=Values!$K$2,IF($J53=1,Values!$D$5,""),IF($J53=2,Values!$D$5,""))</f>
        <v/>
      </c>
      <c r="AP53" s="39" t="str">
        <f>IF(AP$4=Values!$K$2,IF($J53=1,Values!$D$5,""),IF($J53=2,Values!$D$5,""))</f>
        <v/>
      </c>
      <c r="AQ53" s="39" t="str">
        <f>IF(AQ$4=Values!$K$2,IF($J53=1,Values!$D$5,""),IF($J53=2,Values!$D$5,""))</f>
        <v/>
      </c>
      <c r="AR53" s="39" t="str">
        <f>IF(AR$4=Values!$K$2,IF($J53=1,Values!$D$5,""),IF($J53=2,Values!$D$5,""))</f>
        <v/>
      </c>
      <c r="AS53" s="39" t="str">
        <f>IF(AS$4=Values!$K$2,IF($J53=1,Values!$D$5,""),IF($J53=2,Values!$D$5,""))</f>
        <v/>
      </c>
      <c r="AT53" s="39" t="str">
        <f>IF(AT$4=Values!$K$2,IF($J53=1,Values!$D$5,""),IF($J53=2,Values!$D$5,""))</f>
        <v/>
      </c>
      <c r="AU53" s="39" t="str">
        <f>IF(AU$4=Values!$K$2,IF($J53=1,Values!$D$5,""),IF($J53=2,Values!$D$5,""))</f>
        <v/>
      </c>
      <c r="AV53" s="39" t="str">
        <f>IF(AV$4=Values!$K$2,IF($J53=1,Values!$D$5,""),IF($J53=2,Values!$D$5,""))</f>
        <v/>
      </c>
      <c r="AW53" s="39" t="str">
        <f>IF(AW$4=Values!$K$2,IF($J53=1,Values!$D$5,""),IF($J53=2,Values!$D$5,""))</f>
        <v/>
      </c>
      <c r="AX53" s="39" t="str">
        <f>IF(AX$4=Values!$K$2,IF($J53=1,Values!$D$5,""),IF($J53=2,Values!$D$5,""))</f>
        <v/>
      </c>
      <c r="AY53" s="39" t="str">
        <f>IF(AY$4=Values!$K$2,IF($J53=1,Values!$D$5,""),IF($J53=2,Values!$D$5,""))</f>
        <v/>
      </c>
      <c r="AZ53" s="39" t="str">
        <f>IF(AZ$4=Values!$K$2,IF($J53=1,Values!$D$5,""),IF($J53=2,Values!$D$5,""))</f>
        <v/>
      </c>
      <c r="BA53" s="39" t="str">
        <f>IF(BA$4=Values!$K$2,IF($J53=1,Values!$D$5,""),IF($J53=2,Values!$D$5,""))</f>
        <v/>
      </c>
      <c r="BB53" s="39" t="str">
        <f>IF(BB$4=Values!$K$2,IF($J53=1,Values!$D$5,""),IF($J53=2,Values!$D$5,""))</f>
        <v/>
      </c>
      <c r="BC53" s="39" t="str">
        <f>IF(BC$4=Values!$K$2,IF($J53=1,Values!$D$5,""),IF($J53=2,Values!$D$5,""))</f>
        <v/>
      </c>
      <c r="BD53" s="39" t="str">
        <f>IF(BD$4=Values!$K$2,IF($J53=1,Values!$D$5,""),IF($J53=2,Values!$D$5,""))</f>
        <v/>
      </c>
      <c r="BE53" s="39" t="str">
        <f>IF(BE$4=Values!$K$2,IF($J53=1,Values!$D$5,""),IF($J53=2,Values!$D$5,""))</f>
        <v/>
      </c>
      <c r="BF53" s="39" t="str">
        <f>IF(BF$4=Values!$K$2,IF($J53=1,Values!$D$5,""),IF($J53=2,Values!$D$5,""))</f>
        <v/>
      </c>
      <c r="BG53" s="39" t="str">
        <f>IF(BG$4=Values!$K$2,IF($J53=1,Values!$D$5,""),IF($J53=2,Values!$D$5,""))</f>
        <v/>
      </c>
      <c r="BH53" s="39" t="str">
        <f>IF(BH$4=Values!$K$2,IF($J53=1,Values!$D$5,""),IF($J53=2,Values!$D$5,""))</f>
        <v/>
      </c>
      <c r="BI53" s="39" t="str">
        <f>IF(BI$4=Values!$K$2,IF($J53=1,Values!$D$5,""),IF($J53=2,Values!$D$5,""))</f>
        <v/>
      </c>
      <c r="BJ53" s="39" t="str">
        <f>IF(BJ$4=Values!$K$2,IF($J53=1,Values!$D$5,""),IF($J53=2,Values!$D$5,""))</f>
        <v/>
      </c>
      <c r="BK53" s="39" t="str">
        <f>IF(BK$4=Values!$K$2,IF($J53=1,Values!$D$5,""),IF($J53=2,Values!$D$5,""))</f>
        <v/>
      </c>
      <c r="BL53" s="39" t="str">
        <f>IF(BL$4=Values!$K$2,IF($J53=1,Values!$D$5,""),IF($J53=2,Values!$D$5,""))</f>
        <v/>
      </c>
      <c r="BM53" s="39" t="str">
        <f>IF(BM$4=Values!$K$2,IF($J53=1,Values!$D$5,""),IF($J53=2,Values!$D$5,""))</f>
        <v/>
      </c>
      <c r="BN53" s="39" t="str">
        <f>IF(BN$4=Values!$K$2,IF($J53=1,Values!$D$5,""),IF($J53=2,Values!$D$5,""))</f>
        <v/>
      </c>
      <c r="BO53" s="39" t="str">
        <f>IF(BO$4=Values!$K$2,IF($J53=1,Values!$D$5,""),IF($J53=2,Values!$D$5,""))</f>
        <v/>
      </c>
      <c r="BP53" s="39" t="str">
        <f>IF(BP$4=Values!$K$2,IF($J53=1,Values!$D$5,""),IF($J53=2,Values!$D$5,""))</f>
        <v/>
      </c>
      <c r="BQ53" s="39" t="str">
        <f>IF(BQ$4=Values!$K$2,IF($J53=1,Values!$D$5,""),IF($J53=2,Values!$D$5,""))</f>
        <v/>
      </c>
      <c r="BR53" s="39" t="str">
        <f>IF(BR$4=Values!$K$2,IF($J53=1,Values!$D$5,""),IF($J53=2,Values!$D$5,""))</f>
        <v/>
      </c>
      <c r="BS53" s="39" t="str">
        <f>IF(BS$4=Values!$K$2,IF($J53=1,Values!$D$5,""),IF($J53=2,Values!$D$5,""))</f>
        <v/>
      </c>
      <c r="BT53" s="39" t="str">
        <f>IF(BT$4=Values!$K$2,IF($J53=1,Values!$D$5,""),IF($J53=2,Values!$D$5,""))</f>
        <v/>
      </c>
      <c r="BU53" s="39" t="str">
        <f>IF(BU$4=Values!$K$2,IF($J53=1,Values!$D$5,""),IF($J53=2,Values!$D$5,""))</f>
        <v/>
      </c>
      <c r="BV53" s="39" t="str">
        <f>IF(BV$4=Values!$K$2,IF($J53=1,Values!$D$5,""),IF($J53=2,Values!$D$5,""))</f>
        <v/>
      </c>
      <c r="BW53" s="39" t="str">
        <f>IF(BW$4=Values!$K$2,IF($J53=1,Values!$D$5,""),IF($J53=2,Values!$D$5,""))</f>
        <v/>
      </c>
      <c r="BX53" s="39" t="str">
        <f>IF(BX$4=Values!$K$2,IF($J53=1,Values!$D$5,""),IF($J53=2,Values!$D$5,""))</f>
        <v/>
      </c>
      <c r="BY53" s="39" t="str">
        <f>IF(BY$4=Values!$K$2,IF($J53=1,Values!$D$5,""),IF($J53=2,Values!$D$5,""))</f>
        <v/>
      </c>
      <c r="BZ53" s="39" t="str">
        <f>IF(BZ$4=Values!$K$2,IF($J53=1,Values!$D$5,""),IF($J53=2,Values!$D$5,""))</f>
        <v/>
      </c>
      <c r="CA53" s="39" t="str">
        <f>IF(CA$4=Values!$K$2,IF($J53=1,Values!$D$5,""),IF($J53=2,Values!$D$5,""))</f>
        <v/>
      </c>
      <c r="CB53" s="39" t="str">
        <f>IF(CB$4=Values!$K$2,IF($J53=1,Values!$D$5,""),IF($J53=2,Values!$D$5,""))</f>
        <v/>
      </c>
      <c r="CC53" s="39" t="str">
        <f>IF(CC$4=Values!$K$2,IF($J53=1,Values!$D$5,""),IF($J53=2,Values!$D$5,""))</f>
        <v/>
      </c>
      <c r="CD53" s="39" t="str">
        <f>IF(CD$4=Values!$K$2,IF($J53=1,Values!$D$5,""),IF($J53=2,Values!$D$5,""))</f>
        <v/>
      </c>
      <c r="CE53" s="39" t="str">
        <f>IF(CE$4=Values!$K$2,IF($J53=1,Values!$D$5,""),IF($J53=2,Values!$D$5,""))</f>
        <v/>
      </c>
      <c r="CF53" s="39" t="str">
        <f>IF(CF$4=Values!$K$2,IF($J53=1,Values!$D$5,""),IF($J53=2,Values!$D$5,""))</f>
        <v/>
      </c>
      <c r="CG53" s="39" t="str">
        <f>IF(CG$4=Values!$K$2,IF($J53=1,Values!$D$5,""),IF($J53=2,Values!$D$5,""))</f>
        <v/>
      </c>
      <c r="CH53" s="39" t="str">
        <f>IF(CH$4=Values!$K$2,IF($J53=1,Values!$D$5,""),IF($J53=2,Values!$D$5,""))</f>
        <v/>
      </c>
      <c r="CI53" s="39" t="str">
        <f>IF(CI$4=Values!$K$2,IF($J53=1,Values!$D$5,""),IF($J53=2,Values!$D$5,""))</f>
        <v/>
      </c>
      <c r="CJ53" s="39" t="str">
        <f>IF(CJ$4=Values!$K$2,IF($J53=1,Values!$D$5,""),IF($J53=2,Values!$D$5,""))</f>
        <v/>
      </c>
      <c r="CK53" s="39" t="str">
        <f>IF(CK$4=Values!$K$2,IF($J53=1,Values!$D$5,""),IF($J53=2,Values!$D$5,""))</f>
        <v/>
      </c>
      <c r="CL53" s="39" t="str">
        <f>IF(CL$4=Values!$K$2,IF($J53=1,Values!$D$5,""),IF($J53=2,Values!$D$5,""))</f>
        <v/>
      </c>
      <c r="CM53" s="39" t="str">
        <f>IF(CM$4=Values!$K$2,IF($J53=1,Values!$D$5,""),IF($J53=2,Values!$D$5,""))</f>
        <v/>
      </c>
      <c r="CN53" s="39" t="str">
        <f>IF(CN$4=Values!$K$2,IF($J53=1,Values!$D$5,""),IF($J53=2,Values!$D$5,""))</f>
        <v/>
      </c>
      <c r="CO53" s="39" t="str">
        <f>IF(CO$4=Values!$K$2,IF($J53=1,Values!$D$5,""),IF($J53=2,Values!$D$5,""))</f>
        <v/>
      </c>
      <c r="CP53" s="39" t="str">
        <f>IF(CP$4=Values!$K$2,IF($J53=1,Values!$D$5,""),IF($J53=2,Values!$D$5,""))</f>
        <v/>
      </c>
      <c r="CQ53" s="39" t="str">
        <f>IF(CQ$4=Values!$K$2,IF($J53=1,Values!$D$5,""),IF($J53=2,Values!$D$5,""))</f>
        <v/>
      </c>
      <c r="CR53" s="39" t="str">
        <f>IF(CR$4=Values!$K$2,IF($J53=1,Values!$D$5,""),IF($J53=2,Values!$D$5,""))</f>
        <v/>
      </c>
      <c r="CS53" s="39" t="str">
        <f>IF(CS$4=Values!$K$2,IF($J53=1,Values!$D$5,""),IF($J53=2,Values!$D$5,""))</f>
        <v/>
      </c>
      <c r="CT53" s="39" t="str">
        <f>IF(CT$4=Values!$K$2,IF($J53=1,Values!$D$5,""),IF($J53=2,Values!$D$5,""))</f>
        <v/>
      </c>
      <c r="CU53" s="39" t="str">
        <f>IF(CU$4=Values!$K$2,IF($J53=1,Values!$D$5,""),IF($J53=2,Values!$D$5,""))</f>
        <v/>
      </c>
      <c r="CV53" s="39" t="str">
        <f>IF(CV$4=Values!$K$2,IF($J53=1,Values!$D$5,""),IF($J53=2,Values!$D$5,""))</f>
        <v/>
      </c>
      <c r="CW53" s="39" t="str">
        <f>IF(CW$4=Values!$K$2,IF($J53=1,Values!$D$5,""),IF($J53=2,Values!$D$5,""))</f>
        <v/>
      </c>
      <c r="CX53" s="39" t="str">
        <f>IF(CX$4=Values!$K$2,IF($J53=1,Values!$D$5,""),IF($J53=2,Values!$D$5,""))</f>
        <v/>
      </c>
      <c r="CY53" s="39" t="str">
        <f>IF(CY$4=Values!$K$2,IF($J53=1,Values!$D$5,""),IF($J53=2,Values!$D$5,""))</f>
        <v/>
      </c>
      <c r="CZ53" s="39" t="str">
        <f>IF(CZ$4=Values!$K$2,IF($J53=1,Values!$D$5,""),IF($J53=2,Values!$D$5,""))</f>
        <v/>
      </c>
      <c r="DA53" s="39" t="str">
        <f>IF(DA$4=Values!$K$2,IF($J53=1,Values!$D$5,""),IF($J53=2,Values!$D$5,""))</f>
        <v/>
      </c>
      <c r="DB53" s="39" t="str">
        <f>IF(DB$4=Values!$K$2,IF($J53=1,Values!$D$5,""),IF($J53=2,Values!$D$5,""))</f>
        <v/>
      </c>
      <c r="DC53" s="39" t="str">
        <f>IF(DC$4=Values!$K$2,IF($J53=1,Values!$D$5,""),IF($J53=2,Values!$D$5,""))</f>
        <v/>
      </c>
      <c r="DD53" s="39" t="str">
        <f>IF(DD$4=Values!$K$2,IF($J53=1,Values!$D$5,""),IF($J53=2,Values!$D$5,""))</f>
        <v/>
      </c>
      <c r="DE53" s="39" t="str">
        <f>IF(DE$4=Values!$K$2,IF($J53=1,Values!$D$5,""),IF($J53=2,Values!$D$5,""))</f>
        <v/>
      </c>
      <c r="DF53" s="39" t="str">
        <f>IF(DF$4=Values!$K$2,IF($J53=1,Values!$D$5,""),IF($J53=2,Values!$D$5,""))</f>
        <v/>
      </c>
      <c r="DG53" s="1"/>
    </row>
    <row r="54" spans="1:111" ht="47.25">
      <c r="A54" s="209"/>
      <c r="B54" s="209"/>
      <c r="C54" s="88" t="s">
        <v>527</v>
      </c>
      <c r="D54" s="82" t="s">
        <v>165</v>
      </c>
      <c r="E54" s="31" t="str">
        <f t="array" ref="E54">IF(COUNTBLANK(K54:DF54)=100,"",IF(COUNTIF(K54:DF54,Values!$D$5)=100-COUNTBLANK(K54:DF54),Values!$C$4,IF(SUMPRODUCT(IF(K54:DF54=Values!$D$4,1,0),IF($K$5:$DF$5=Values!$K$3,1,0))&gt;0,Values!$C$3,IF(SUMPRODUCT(IF(K54:DF54=Values!$D$4,1,0),IF($K$5:$DF$5=Values!$K$2,1,0))&gt;0,Values!$C$6,Values!$C$2))))</f>
        <v>NA</v>
      </c>
      <c r="F54" s="142" t="s">
        <v>4</v>
      </c>
      <c r="G54" s="127" t="s">
        <v>3</v>
      </c>
      <c r="H54" s="139" t="s">
        <v>3</v>
      </c>
      <c r="I54" s="65"/>
      <c r="J54" s="106">
        <v>1</v>
      </c>
      <c r="K54" s="39" t="str">
        <f>IF(K$4=Values!$K$2,IF($J54=1,Values!$D$5,""),IF($J54=2,Values!$D$5,""))</f>
        <v>NA</v>
      </c>
      <c r="L54" s="39" t="str">
        <f>IF(L$4=Values!$K$2,IF($J54=1,Values!$D$5,""),IF($J54=2,Values!$D$5,""))</f>
        <v/>
      </c>
      <c r="M54" s="39" t="str">
        <f>IF(M$4=Values!$K$2,IF($J54=1,Values!$D$5,""),IF($J54=2,Values!$D$5,""))</f>
        <v/>
      </c>
      <c r="N54" s="39" t="str">
        <f>IF(N$4=Values!$K$2,IF($J54=1,Values!$D$5,""),IF($J54=2,Values!$D$5,""))</f>
        <v/>
      </c>
      <c r="O54" s="39" t="str">
        <f>IF(O$4=Values!$K$2,IF($J54=1,Values!$D$5,""),IF($J54=2,Values!$D$5,""))</f>
        <v/>
      </c>
      <c r="P54" s="39" t="str">
        <f>IF(P$4=Values!$K$2,IF($J54=1,Values!$D$5,""),IF($J54=2,Values!$D$5,""))</f>
        <v/>
      </c>
      <c r="Q54" s="39" t="str">
        <f>IF(Q$4=Values!$K$2,IF($J54=1,Values!$D$5,""),IF($J54=2,Values!$D$5,""))</f>
        <v/>
      </c>
      <c r="R54" s="39" t="str">
        <f>IF(R$4=Values!$K$2,IF($J54=1,Values!$D$5,""),IF($J54=2,Values!$D$5,""))</f>
        <v/>
      </c>
      <c r="S54" s="39" t="str">
        <f>IF(S$4=Values!$K$2,IF($J54=1,Values!$D$5,""),IF($J54=2,Values!$D$5,""))</f>
        <v/>
      </c>
      <c r="T54" s="39" t="str">
        <f>IF(T$4=Values!$K$2,IF($J54=1,Values!$D$5,""),IF($J54=2,Values!$D$5,""))</f>
        <v/>
      </c>
      <c r="U54" s="39" t="str">
        <f>IF(U$4=Values!$K$2,IF($J54=1,Values!$D$5,""),IF($J54=2,Values!$D$5,""))</f>
        <v/>
      </c>
      <c r="V54" s="39" t="str">
        <f>IF(V$4=Values!$K$2,IF($J54=1,Values!$D$5,""),IF($J54=2,Values!$D$5,""))</f>
        <v/>
      </c>
      <c r="W54" s="39" t="str">
        <f>IF(W$4=Values!$K$2,IF($J54=1,Values!$D$5,""),IF($J54=2,Values!$D$5,""))</f>
        <v/>
      </c>
      <c r="X54" s="39" t="str">
        <f>IF(X$4=Values!$K$2,IF($J54=1,Values!$D$5,""),IF($J54=2,Values!$D$5,""))</f>
        <v/>
      </c>
      <c r="Y54" s="39" t="str">
        <f>IF(Y$4=Values!$K$2,IF($J54=1,Values!$D$5,""),IF($J54=2,Values!$D$5,""))</f>
        <v/>
      </c>
      <c r="Z54" s="39" t="str">
        <f>IF(Z$4=Values!$K$2,IF($J54=1,Values!$D$5,""),IF($J54=2,Values!$D$5,""))</f>
        <v/>
      </c>
      <c r="AA54" s="39" t="str">
        <f>IF(AA$4=Values!$K$2,IF($J54=1,Values!$D$5,""),IF($J54=2,Values!$D$5,""))</f>
        <v/>
      </c>
      <c r="AB54" s="39" t="str">
        <f>IF(AB$4=Values!$K$2,IF($J54=1,Values!$D$5,""),IF($J54=2,Values!$D$5,""))</f>
        <v/>
      </c>
      <c r="AC54" s="39" t="str">
        <f>IF(AC$4=Values!$K$2,IF($J54=1,Values!$D$5,""),IF($J54=2,Values!$D$5,""))</f>
        <v/>
      </c>
      <c r="AD54" s="39" t="str">
        <f>IF(AD$4=Values!$K$2,IF($J54=1,Values!$D$5,""),IF($J54=2,Values!$D$5,""))</f>
        <v/>
      </c>
      <c r="AE54" s="39" t="str">
        <f>IF(AE$4=Values!$K$2,IF($J54=1,Values!$D$5,""),IF($J54=2,Values!$D$5,""))</f>
        <v/>
      </c>
      <c r="AF54" s="39" t="str">
        <f>IF(AF$4=Values!$K$2,IF($J54=1,Values!$D$5,""),IF($J54=2,Values!$D$5,""))</f>
        <v/>
      </c>
      <c r="AG54" s="39" t="str">
        <f>IF(AG$4=Values!$K$2,IF($J54=1,Values!$D$5,""),IF($J54=2,Values!$D$5,""))</f>
        <v/>
      </c>
      <c r="AH54" s="39" t="str">
        <f>IF(AH$4=Values!$K$2,IF($J54=1,Values!$D$5,""),IF($J54=2,Values!$D$5,""))</f>
        <v/>
      </c>
      <c r="AI54" s="39" t="str">
        <f>IF(AI$4=Values!$K$2,IF($J54=1,Values!$D$5,""),IF($J54=2,Values!$D$5,""))</f>
        <v/>
      </c>
      <c r="AJ54" s="39" t="str">
        <f>IF(AJ$4=Values!$K$2,IF($J54=1,Values!$D$5,""),IF($J54=2,Values!$D$5,""))</f>
        <v/>
      </c>
      <c r="AK54" s="39" t="str">
        <f>IF(AK$4=Values!$K$2,IF($J54=1,Values!$D$5,""),IF($J54=2,Values!$D$5,""))</f>
        <v/>
      </c>
      <c r="AL54" s="39" t="str">
        <f>IF(AL$4=Values!$K$2,IF($J54=1,Values!$D$5,""),IF($J54=2,Values!$D$5,""))</f>
        <v/>
      </c>
      <c r="AM54" s="39" t="str">
        <f>IF(AM$4=Values!$K$2,IF($J54=1,Values!$D$5,""),IF($J54=2,Values!$D$5,""))</f>
        <v/>
      </c>
      <c r="AN54" s="39" t="str">
        <f>IF(AN$4=Values!$K$2,IF($J54=1,Values!$D$5,""),IF($J54=2,Values!$D$5,""))</f>
        <v/>
      </c>
      <c r="AO54" s="39" t="str">
        <f>IF(AO$4=Values!$K$2,IF($J54=1,Values!$D$5,""),IF($J54=2,Values!$D$5,""))</f>
        <v/>
      </c>
      <c r="AP54" s="39" t="str">
        <f>IF(AP$4=Values!$K$2,IF($J54=1,Values!$D$5,""),IF($J54=2,Values!$D$5,""))</f>
        <v/>
      </c>
      <c r="AQ54" s="39" t="str">
        <f>IF(AQ$4=Values!$K$2,IF($J54=1,Values!$D$5,""),IF($J54=2,Values!$D$5,""))</f>
        <v/>
      </c>
      <c r="AR54" s="39" t="str">
        <f>IF(AR$4=Values!$K$2,IF($J54=1,Values!$D$5,""),IF($J54=2,Values!$D$5,""))</f>
        <v/>
      </c>
      <c r="AS54" s="39" t="str">
        <f>IF(AS$4=Values!$K$2,IF($J54=1,Values!$D$5,""),IF($J54=2,Values!$D$5,""))</f>
        <v/>
      </c>
      <c r="AT54" s="39" t="str">
        <f>IF(AT$4=Values!$K$2,IF($J54=1,Values!$D$5,""),IF($J54=2,Values!$D$5,""))</f>
        <v/>
      </c>
      <c r="AU54" s="39" t="str">
        <f>IF(AU$4=Values!$K$2,IF($J54=1,Values!$D$5,""),IF($J54=2,Values!$D$5,""))</f>
        <v/>
      </c>
      <c r="AV54" s="39" t="str">
        <f>IF(AV$4=Values!$K$2,IF($J54=1,Values!$D$5,""),IF($J54=2,Values!$D$5,""))</f>
        <v/>
      </c>
      <c r="AW54" s="39" t="str">
        <f>IF(AW$4=Values!$K$2,IF($J54=1,Values!$D$5,""),IF($J54=2,Values!$D$5,""))</f>
        <v/>
      </c>
      <c r="AX54" s="39" t="str">
        <f>IF(AX$4=Values!$K$2,IF($J54=1,Values!$D$5,""),IF($J54=2,Values!$D$5,""))</f>
        <v/>
      </c>
      <c r="AY54" s="39" t="str">
        <f>IF(AY$4=Values!$K$2,IF($J54=1,Values!$D$5,""),IF($J54=2,Values!$D$5,""))</f>
        <v/>
      </c>
      <c r="AZ54" s="39" t="str">
        <f>IF(AZ$4=Values!$K$2,IF($J54=1,Values!$D$5,""),IF($J54=2,Values!$D$5,""))</f>
        <v/>
      </c>
      <c r="BA54" s="39" t="str">
        <f>IF(BA$4=Values!$K$2,IF($J54=1,Values!$D$5,""),IF($J54=2,Values!$D$5,""))</f>
        <v/>
      </c>
      <c r="BB54" s="39" t="str">
        <f>IF(BB$4=Values!$K$2,IF($J54=1,Values!$D$5,""),IF($J54=2,Values!$D$5,""))</f>
        <v/>
      </c>
      <c r="BC54" s="39" t="str">
        <f>IF(BC$4=Values!$K$2,IF($J54=1,Values!$D$5,""),IF($J54=2,Values!$D$5,""))</f>
        <v/>
      </c>
      <c r="BD54" s="39" t="str">
        <f>IF(BD$4=Values!$K$2,IF($J54=1,Values!$D$5,""),IF($J54=2,Values!$D$5,""))</f>
        <v/>
      </c>
      <c r="BE54" s="39" t="str">
        <f>IF(BE$4=Values!$K$2,IF($J54=1,Values!$D$5,""),IF($J54=2,Values!$D$5,""))</f>
        <v/>
      </c>
      <c r="BF54" s="39" t="str">
        <f>IF(BF$4=Values!$K$2,IF($J54=1,Values!$D$5,""),IF($J54=2,Values!$D$5,""))</f>
        <v/>
      </c>
      <c r="BG54" s="39" t="str">
        <f>IF(BG$4=Values!$K$2,IF($J54=1,Values!$D$5,""),IF($J54=2,Values!$D$5,""))</f>
        <v/>
      </c>
      <c r="BH54" s="39" t="str">
        <f>IF(BH$4=Values!$K$2,IF($J54=1,Values!$D$5,""),IF($J54=2,Values!$D$5,""))</f>
        <v/>
      </c>
      <c r="BI54" s="39" t="str">
        <f>IF(BI$4=Values!$K$2,IF($J54=1,Values!$D$5,""),IF($J54=2,Values!$D$5,""))</f>
        <v/>
      </c>
      <c r="BJ54" s="39" t="str">
        <f>IF(BJ$4=Values!$K$2,IF($J54=1,Values!$D$5,""),IF($J54=2,Values!$D$5,""))</f>
        <v/>
      </c>
      <c r="BK54" s="39" t="str">
        <f>IF(BK$4=Values!$K$2,IF($J54=1,Values!$D$5,""),IF($J54=2,Values!$D$5,""))</f>
        <v/>
      </c>
      <c r="BL54" s="39" t="str">
        <f>IF(BL$4=Values!$K$2,IF($J54=1,Values!$D$5,""),IF($J54=2,Values!$D$5,""))</f>
        <v/>
      </c>
      <c r="BM54" s="39" t="str">
        <f>IF(BM$4=Values!$K$2,IF($J54=1,Values!$D$5,""),IF($J54=2,Values!$D$5,""))</f>
        <v/>
      </c>
      <c r="BN54" s="39" t="str">
        <f>IF(BN$4=Values!$K$2,IF($J54=1,Values!$D$5,""),IF($J54=2,Values!$D$5,""))</f>
        <v/>
      </c>
      <c r="BO54" s="39" t="str">
        <f>IF(BO$4=Values!$K$2,IF($J54=1,Values!$D$5,""),IF($J54=2,Values!$D$5,""))</f>
        <v/>
      </c>
      <c r="BP54" s="39" t="str">
        <f>IF(BP$4=Values!$K$2,IF($J54=1,Values!$D$5,""),IF($J54=2,Values!$D$5,""))</f>
        <v/>
      </c>
      <c r="BQ54" s="39" t="str">
        <f>IF(BQ$4=Values!$K$2,IF($J54=1,Values!$D$5,""),IF($J54=2,Values!$D$5,""))</f>
        <v/>
      </c>
      <c r="BR54" s="39" t="str">
        <f>IF(BR$4=Values!$K$2,IF($J54=1,Values!$D$5,""),IF($J54=2,Values!$D$5,""))</f>
        <v/>
      </c>
      <c r="BS54" s="39" t="str">
        <f>IF(BS$4=Values!$K$2,IF($J54=1,Values!$D$5,""),IF($J54=2,Values!$D$5,""))</f>
        <v/>
      </c>
      <c r="BT54" s="39" t="str">
        <f>IF(BT$4=Values!$K$2,IF($J54=1,Values!$D$5,""),IF($J54=2,Values!$D$5,""))</f>
        <v/>
      </c>
      <c r="BU54" s="39" t="str">
        <f>IF(BU$4=Values!$K$2,IF($J54=1,Values!$D$5,""),IF($J54=2,Values!$D$5,""))</f>
        <v/>
      </c>
      <c r="BV54" s="39" t="str">
        <f>IF(BV$4=Values!$K$2,IF($J54=1,Values!$D$5,""),IF($J54=2,Values!$D$5,""))</f>
        <v/>
      </c>
      <c r="BW54" s="39" t="str">
        <f>IF(BW$4=Values!$K$2,IF($J54=1,Values!$D$5,""),IF($J54=2,Values!$D$5,""))</f>
        <v/>
      </c>
      <c r="BX54" s="39" t="str">
        <f>IF(BX$4=Values!$K$2,IF($J54=1,Values!$D$5,""),IF($J54=2,Values!$D$5,""))</f>
        <v/>
      </c>
      <c r="BY54" s="39" t="str">
        <f>IF(BY$4=Values!$K$2,IF($J54=1,Values!$D$5,""),IF($J54=2,Values!$D$5,""))</f>
        <v/>
      </c>
      <c r="BZ54" s="39" t="str">
        <f>IF(BZ$4=Values!$K$2,IF($J54=1,Values!$D$5,""),IF($J54=2,Values!$D$5,""))</f>
        <v/>
      </c>
      <c r="CA54" s="39" t="str">
        <f>IF(CA$4=Values!$K$2,IF($J54=1,Values!$D$5,""),IF($J54=2,Values!$D$5,""))</f>
        <v/>
      </c>
      <c r="CB54" s="39" t="str">
        <f>IF(CB$4=Values!$K$2,IF($J54=1,Values!$D$5,""),IF($J54=2,Values!$D$5,""))</f>
        <v/>
      </c>
      <c r="CC54" s="39" t="str">
        <f>IF(CC$4=Values!$K$2,IF($J54=1,Values!$D$5,""),IF($J54=2,Values!$D$5,""))</f>
        <v/>
      </c>
      <c r="CD54" s="39" t="str">
        <f>IF(CD$4=Values!$K$2,IF($J54=1,Values!$D$5,""),IF($J54=2,Values!$D$5,""))</f>
        <v/>
      </c>
      <c r="CE54" s="39" t="str">
        <f>IF(CE$4=Values!$K$2,IF($J54=1,Values!$D$5,""),IF($J54=2,Values!$D$5,""))</f>
        <v/>
      </c>
      <c r="CF54" s="39" t="str">
        <f>IF(CF$4=Values!$K$2,IF($J54=1,Values!$D$5,""),IF($J54=2,Values!$D$5,""))</f>
        <v/>
      </c>
      <c r="CG54" s="39" t="str">
        <f>IF(CG$4=Values!$K$2,IF($J54=1,Values!$D$5,""),IF($J54=2,Values!$D$5,""))</f>
        <v/>
      </c>
      <c r="CH54" s="39" t="str">
        <f>IF(CH$4=Values!$K$2,IF($J54=1,Values!$D$5,""),IF($J54=2,Values!$D$5,""))</f>
        <v/>
      </c>
      <c r="CI54" s="39" t="str">
        <f>IF(CI$4=Values!$K$2,IF($J54=1,Values!$D$5,""),IF($J54=2,Values!$D$5,""))</f>
        <v/>
      </c>
      <c r="CJ54" s="39" t="str">
        <f>IF(CJ$4=Values!$K$2,IF($J54=1,Values!$D$5,""),IF($J54=2,Values!$D$5,""))</f>
        <v/>
      </c>
      <c r="CK54" s="39" t="str">
        <f>IF(CK$4=Values!$K$2,IF($J54=1,Values!$D$5,""),IF($J54=2,Values!$D$5,""))</f>
        <v/>
      </c>
      <c r="CL54" s="39" t="str">
        <f>IF(CL$4=Values!$K$2,IF($J54=1,Values!$D$5,""),IF($J54=2,Values!$D$5,""))</f>
        <v/>
      </c>
      <c r="CM54" s="39" t="str">
        <f>IF(CM$4=Values!$K$2,IF($J54=1,Values!$D$5,""),IF($J54=2,Values!$D$5,""))</f>
        <v/>
      </c>
      <c r="CN54" s="39" t="str">
        <f>IF(CN$4=Values!$K$2,IF($J54=1,Values!$D$5,""),IF($J54=2,Values!$D$5,""))</f>
        <v/>
      </c>
      <c r="CO54" s="39" t="str">
        <f>IF(CO$4=Values!$K$2,IF($J54=1,Values!$D$5,""),IF($J54=2,Values!$D$5,""))</f>
        <v/>
      </c>
      <c r="CP54" s="39" t="str">
        <f>IF(CP$4=Values!$K$2,IF($J54=1,Values!$D$5,""),IF($J54=2,Values!$D$5,""))</f>
        <v/>
      </c>
      <c r="CQ54" s="39" t="str">
        <f>IF(CQ$4=Values!$K$2,IF($J54=1,Values!$D$5,""),IF($J54=2,Values!$D$5,""))</f>
        <v/>
      </c>
      <c r="CR54" s="39" t="str">
        <f>IF(CR$4=Values!$K$2,IF($J54=1,Values!$D$5,""),IF($J54=2,Values!$D$5,""))</f>
        <v/>
      </c>
      <c r="CS54" s="39" t="str">
        <f>IF(CS$4=Values!$K$2,IF($J54=1,Values!$D$5,""),IF($J54=2,Values!$D$5,""))</f>
        <v/>
      </c>
      <c r="CT54" s="39" t="str">
        <f>IF(CT$4=Values!$K$2,IF($J54=1,Values!$D$5,""),IF($J54=2,Values!$D$5,""))</f>
        <v/>
      </c>
      <c r="CU54" s="39" t="str">
        <f>IF(CU$4=Values!$K$2,IF($J54=1,Values!$D$5,""),IF($J54=2,Values!$D$5,""))</f>
        <v/>
      </c>
      <c r="CV54" s="39" t="str">
        <f>IF(CV$4=Values!$K$2,IF($J54=1,Values!$D$5,""),IF($J54=2,Values!$D$5,""))</f>
        <v/>
      </c>
      <c r="CW54" s="39" t="str">
        <f>IF(CW$4=Values!$K$2,IF($J54=1,Values!$D$5,""),IF($J54=2,Values!$D$5,""))</f>
        <v/>
      </c>
      <c r="CX54" s="39" t="str">
        <f>IF(CX$4=Values!$K$2,IF($J54=1,Values!$D$5,""),IF($J54=2,Values!$D$5,""))</f>
        <v/>
      </c>
      <c r="CY54" s="39" t="str">
        <f>IF(CY$4=Values!$K$2,IF($J54=1,Values!$D$5,""),IF($J54=2,Values!$D$5,""))</f>
        <v/>
      </c>
      <c r="CZ54" s="39" t="str">
        <f>IF(CZ$4=Values!$K$2,IF($J54=1,Values!$D$5,""),IF($J54=2,Values!$D$5,""))</f>
        <v/>
      </c>
      <c r="DA54" s="39" t="str">
        <f>IF(DA$4=Values!$K$2,IF($J54=1,Values!$D$5,""),IF($J54=2,Values!$D$5,""))</f>
        <v/>
      </c>
      <c r="DB54" s="39" t="str">
        <f>IF(DB$4=Values!$K$2,IF($J54=1,Values!$D$5,""),IF($J54=2,Values!$D$5,""))</f>
        <v/>
      </c>
      <c r="DC54" s="39" t="str">
        <f>IF(DC$4=Values!$K$2,IF($J54=1,Values!$D$5,""),IF($J54=2,Values!$D$5,""))</f>
        <v/>
      </c>
      <c r="DD54" s="39" t="str">
        <f>IF(DD$4=Values!$K$2,IF($J54=1,Values!$D$5,""),IF($J54=2,Values!$D$5,""))</f>
        <v/>
      </c>
      <c r="DE54" s="39" t="str">
        <f>IF(DE$4=Values!$K$2,IF($J54=1,Values!$D$5,""),IF($J54=2,Values!$D$5,""))</f>
        <v/>
      </c>
      <c r="DF54" s="39" t="str">
        <f>IF(DF$4=Values!$K$2,IF($J54=1,Values!$D$5,""),IF($J54=2,Values!$D$5,""))</f>
        <v/>
      </c>
      <c r="DG54" s="1"/>
    </row>
    <row r="55" spans="1:111" ht="63">
      <c r="A55" s="209"/>
      <c r="B55" s="210"/>
      <c r="C55" s="88" t="s">
        <v>528</v>
      </c>
      <c r="D55" s="82" t="s">
        <v>218</v>
      </c>
      <c r="E55" s="31" t="str">
        <f t="array" ref="E55">IF(COUNTBLANK(K55:DF55)=100,"",IF(COUNTIF(K55:DF55,Values!$D$5)=100-COUNTBLANK(K55:DF55),Values!$C$4,IF(SUMPRODUCT(IF(K55:DF55=Values!$D$4,1,0),IF($K$5:$DF$5=Values!$K$3,1,0))&gt;0,Values!$C$3,IF(SUMPRODUCT(IF(K55:DF55=Values!$D$4,1,0),IF($K$5:$DF$5=Values!$K$2,1,0))&gt;0,Values!$C$6,Values!$C$2))))</f>
        <v>NA</v>
      </c>
      <c r="F55" s="142" t="s">
        <v>4</v>
      </c>
      <c r="G55" s="127" t="s">
        <v>3</v>
      </c>
      <c r="H55" s="139" t="s">
        <v>3</v>
      </c>
      <c r="I55" s="65"/>
      <c r="J55" s="106">
        <v>1</v>
      </c>
      <c r="K55" s="39" t="str">
        <f>IF(K$4=Values!$K$2,IF($J55=1,Values!$D$5,""),IF($J55=2,Values!$D$5,""))</f>
        <v>NA</v>
      </c>
      <c r="L55" s="39" t="str">
        <f>IF(L$4=Values!$K$2,IF($J55=1,Values!$D$5,""),IF($J55=2,Values!$D$5,""))</f>
        <v/>
      </c>
      <c r="M55" s="39" t="str">
        <f>IF(M$4=Values!$K$2,IF($J55=1,Values!$D$5,""),IF($J55=2,Values!$D$5,""))</f>
        <v/>
      </c>
      <c r="N55" s="39" t="str">
        <f>IF(N$4=Values!$K$2,IF($J55=1,Values!$D$5,""),IF($J55=2,Values!$D$5,""))</f>
        <v/>
      </c>
      <c r="O55" s="39" t="str">
        <f>IF(O$4=Values!$K$2,IF($J55=1,Values!$D$5,""),IF($J55=2,Values!$D$5,""))</f>
        <v/>
      </c>
      <c r="P55" s="39" t="str">
        <f>IF(P$4=Values!$K$2,IF($J55=1,Values!$D$5,""),IF($J55=2,Values!$D$5,""))</f>
        <v/>
      </c>
      <c r="Q55" s="39" t="str">
        <f>IF(Q$4=Values!$K$2,IF($J55=1,Values!$D$5,""),IF($J55=2,Values!$D$5,""))</f>
        <v/>
      </c>
      <c r="R55" s="39" t="str">
        <f>IF(R$4=Values!$K$2,IF($J55=1,Values!$D$5,""),IF($J55=2,Values!$D$5,""))</f>
        <v/>
      </c>
      <c r="S55" s="39" t="str">
        <f>IF(S$4=Values!$K$2,IF($J55=1,Values!$D$5,""),IF($J55=2,Values!$D$5,""))</f>
        <v/>
      </c>
      <c r="T55" s="39" t="str">
        <f>IF(T$4=Values!$K$2,IF($J55=1,Values!$D$5,""),IF($J55=2,Values!$D$5,""))</f>
        <v/>
      </c>
      <c r="U55" s="39" t="str">
        <f>IF(U$4=Values!$K$2,IF($J55=1,Values!$D$5,""),IF($J55=2,Values!$D$5,""))</f>
        <v/>
      </c>
      <c r="V55" s="39" t="str">
        <f>IF(V$4=Values!$K$2,IF($J55=1,Values!$D$5,""),IF($J55=2,Values!$D$5,""))</f>
        <v/>
      </c>
      <c r="W55" s="39" t="str">
        <f>IF(W$4=Values!$K$2,IF($J55=1,Values!$D$5,""),IF($J55=2,Values!$D$5,""))</f>
        <v/>
      </c>
      <c r="X55" s="39" t="str">
        <f>IF(X$4=Values!$K$2,IF($J55=1,Values!$D$5,""),IF($J55=2,Values!$D$5,""))</f>
        <v/>
      </c>
      <c r="Y55" s="39" t="str">
        <f>IF(Y$4=Values!$K$2,IF($J55=1,Values!$D$5,""),IF($J55=2,Values!$D$5,""))</f>
        <v/>
      </c>
      <c r="Z55" s="39" t="str">
        <f>IF(Z$4=Values!$K$2,IF($J55=1,Values!$D$5,""),IF($J55=2,Values!$D$5,""))</f>
        <v/>
      </c>
      <c r="AA55" s="39" t="str">
        <f>IF(AA$4=Values!$K$2,IF($J55=1,Values!$D$5,""),IF($J55=2,Values!$D$5,""))</f>
        <v/>
      </c>
      <c r="AB55" s="39" t="str">
        <f>IF(AB$4=Values!$K$2,IF($J55=1,Values!$D$5,""),IF($J55=2,Values!$D$5,""))</f>
        <v/>
      </c>
      <c r="AC55" s="39" t="str">
        <f>IF(AC$4=Values!$K$2,IF($J55=1,Values!$D$5,""),IF($J55=2,Values!$D$5,""))</f>
        <v/>
      </c>
      <c r="AD55" s="39" t="str">
        <f>IF(AD$4=Values!$K$2,IF($J55=1,Values!$D$5,""),IF($J55=2,Values!$D$5,""))</f>
        <v/>
      </c>
      <c r="AE55" s="39" t="str">
        <f>IF(AE$4=Values!$K$2,IF($J55=1,Values!$D$5,""),IF($J55=2,Values!$D$5,""))</f>
        <v/>
      </c>
      <c r="AF55" s="39" t="str">
        <f>IF(AF$4=Values!$K$2,IF($J55=1,Values!$D$5,""),IF($J55=2,Values!$D$5,""))</f>
        <v/>
      </c>
      <c r="AG55" s="39" t="str">
        <f>IF(AG$4=Values!$K$2,IF($J55=1,Values!$D$5,""),IF($J55=2,Values!$D$5,""))</f>
        <v/>
      </c>
      <c r="AH55" s="39" t="str">
        <f>IF(AH$4=Values!$K$2,IF($J55=1,Values!$D$5,""),IF($J55=2,Values!$D$5,""))</f>
        <v/>
      </c>
      <c r="AI55" s="39" t="str">
        <f>IF(AI$4=Values!$K$2,IF($J55=1,Values!$D$5,""),IF($J55=2,Values!$D$5,""))</f>
        <v/>
      </c>
      <c r="AJ55" s="39" t="str">
        <f>IF(AJ$4=Values!$K$2,IF($J55=1,Values!$D$5,""),IF($J55=2,Values!$D$5,""))</f>
        <v/>
      </c>
      <c r="AK55" s="39" t="str">
        <f>IF(AK$4=Values!$K$2,IF($J55=1,Values!$D$5,""),IF($J55=2,Values!$D$5,""))</f>
        <v/>
      </c>
      <c r="AL55" s="39" t="str">
        <f>IF(AL$4=Values!$K$2,IF($J55=1,Values!$D$5,""),IF($J55=2,Values!$D$5,""))</f>
        <v/>
      </c>
      <c r="AM55" s="39" t="str">
        <f>IF(AM$4=Values!$K$2,IF($J55=1,Values!$D$5,""),IF($J55=2,Values!$D$5,""))</f>
        <v/>
      </c>
      <c r="AN55" s="39" t="str">
        <f>IF(AN$4=Values!$K$2,IF($J55=1,Values!$D$5,""),IF($J55=2,Values!$D$5,""))</f>
        <v/>
      </c>
      <c r="AO55" s="39" t="str">
        <f>IF(AO$4=Values!$K$2,IF($J55=1,Values!$D$5,""),IF($J55=2,Values!$D$5,""))</f>
        <v/>
      </c>
      <c r="AP55" s="39" t="str">
        <f>IF(AP$4=Values!$K$2,IF($J55=1,Values!$D$5,""),IF($J55=2,Values!$D$5,""))</f>
        <v/>
      </c>
      <c r="AQ55" s="39" t="str">
        <f>IF(AQ$4=Values!$K$2,IF($J55=1,Values!$D$5,""),IF($J55=2,Values!$D$5,""))</f>
        <v/>
      </c>
      <c r="AR55" s="39" t="str">
        <f>IF(AR$4=Values!$K$2,IF($J55=1,Values!$D$5,""),IF($J55=2,Values!$D$5,""))</f>
        <v/>
      </c>
      <c r="AS55" s="39" t="str">
        <f>IF(AS$4=Values!$K$2,IF($J55=1,Values!$D$5,""),IF($J55=2,Values!$D$5,""))</f>
        <v/>
      </c>
      <c r="AT55" s="39" t="str">
        <f>IF(AT$4=Values!$K$2,IF($J55=1,Values!$D$5,""),IF($J55=2,Values!$D$5,""))</f>
        <v/>
      </c>
      <c r="AU55" s="39" t="str">
        <f>IF(AU$4=Values!$K$2,IF($J55=1,Values!$D$5,""),IF($J55=2,Values!$D$5,""))</f>
        <v/>
      </c>
      <c r="AV55" s="39" t="str">
        <f>IF(AV$4=Values!$K$2,IF($J55=1,Values!$D$5,""),IF($J55=2,Values!$D$5,""))</f>
        <v/>
      </c>
      <c r="AW55" s="39" t="str">
        <f>IF(AW$4=Values!$K$2,IF($J55=1,Values!$D$5,""),IF($J55=2,Values!$D$5,""))</f>
        <v/>
      </c>
      <c r="AX55" s="39" t="str">
        <f>IF(AX$4=Values!$K$2,IF($J55=1,Values!$D$5,""),IF($J55=2,Values!$D$5,""))</f>
        <v/>
      </c>
      <c r="AY55" s="39" t="str">
        <f>IF(AY$4=Values!$K$2,IF($J55=1,Values!$D$5,""),IF($J55=2,Values!$D$5,""))</f>
        <v/>
      </c>
      <c r="AZ55" s="39" t="str">
        <f>IF(AZ$4=Values!$K$2,IF($J55=1,Values!$D$5,""),IF($J55=2,Values!$D$5,""))</f>
        <v/>
      </c>
      <c r="BA55" s="39" t="str">
        <f>IF(BA$4=Values!$K$2,IF($J55=1,Values!$D$5,""),IF($J55=2,Values!$D$5,""))</f>
        <v/>
      </c>
      <c r="BB55" s="39" t="str">
        <f>IF(BB$4=Values!$K$2,IF($J55=1,Values!$D$5,""),IF($J55=2,Values!$D$5,""))</f>
        <v/>
      </c>
      <c r="BC55" s="39" t="str">
        <f>IF(BC$4=Values!$K$2,IF($J55=1,Values!$D$5,""),IF($J55=2,Values!$D$5,""))</f>
        <v/>
      </c>
      <c r="BD55" s="39" t="str">
        <f>IF(BD$4=Values!$K$2,IF($J55=1,Values!$D$5,""),IF($J55=2,Values!$D$5,""))</f>
        <v/>
      </c>
      <c r="BE55" s="39" t="str">
        <f>IF(BE$4=Values!$K$2,IF($J55=1,Values!$D$5,""),IF($J55=2,Values!$D$5,""))</f>
        <v/>
      </c>
      <c r="BF55" s="39" t="str">
        <f>IF(BF$4=Values!$K$2,IF($J55=1,Values!$D$5,""),IF($J55=2,Values!$D$5,""))</f>
        <v/>
      </c>
      <c r="BG55" s="39" t="str">
        <f>IF(BG$4=Values!$K$2,IF($J55=1,Values!$D$5,""),IF($J55=2,Values!$D$5,""))</f>
        <v/>
      </c>
      <c r="BH55" s="39" t="str">
        <f>IF(BH$4=Values!$K$2,IF($J55=1,Values!$D$5,""),IF($J55=2,Values!$D$5,""))</f>
        <v/>
      </c>
      <c r="BI55" s="39" t="str">
        <f>IF(BI$4=Values!$K$2,IF($J55=1,Values!$D$5,""),IF($J55=2,Values!$D$5,""))</f>
        <v/>
      </c>
      <c r="BJ55" s="39" t="str">
        <f>IF(BJ$4=Values!$K$2,IF($J55=1,Values!$D$5,""),IF($J55=2,Values!$D$5,""))</f>
        <v/>
      </c>
      <c r="BK55" s="39" t="str">
        <f>IF(BK$4=Values!$K$2,IF($J55=1,Values!$D$5,""),IF($J55=2,Values!$D$5,""))</f>
        <v/>
      </c>
      <c r="BL55" s="39" t="str">
        <f>IF(BL$4=Values!$K$2,IF($J55=1,Values!$D$5,""),IF($J55=2,Values!$D$5,""))</f>
        <v/>
      </c>
      <c r="BM55" s="39" t="str">
        <f>IF(BM$4=Values!$K$2,IF($J55=1,Values!$D$5,""),IF($J55=2,Values!$D$5,""))</f>
        <v/>
      </c>
      <c r="BN55" s="39" t="str">
        <f>IF(BN$4=Values!$K$2,IF($J55=1,Values!$D$5,""),IF($J55=2,Values!$D$5,""))</f>
        <v/>
      </c>
      <c r="BO55" s="39" t="str">
        <f>IF(BO$4=Values!$K$2,IF($J55=1,Values!$D$5,""),IF($J55=2,Values!$D$5,""))</f>
        <v/>
      </c>
      <c r="BP55" s="39" t="str">
        <f>IF(BP$4=Values!$K$2,IF($J55=1,Values!$D$5,""),IF($J55=2,Values!$D$5,""))</f>
        <v/>
      </c>
      <c r="BQ55" s="39" t="str">
        <f>IF(BQ$4=Values!$K$2,IF($J55=1,Values!$D$5,""),IF($J55=2,Values!$D$5,""))</f>
        <v/>
      </c>
      <c r="BR55" s="39" t="str">
        <f>IF(BR$4=Values!$K$2,IF($J55=1,Values!$D$5,""),IF($J55=2,Values!$D$5,""))</f>
        <v/>
      </c>
      <c r="BS55" s="39" t="str">
        <f>IF(BS$4=Values!$K$2,IF($J55=1,Values!$D$5,""),IF($J55=2,Values!$D$5,""))</f>
        <v/>
      </c>
      <c r="BT55" s="39" t="str">
        <f>IF(BT$4=Values!$K$2,IF($J55=1,Values!$D$5,""),IF($J55=2,Values!$D$5,""))</f>
        <v/>
      </c>
      <c r="BU55" s="39" t="str">
        <f>IF(BU$4=Values!$K$2,IF($J55=1,Values!$D$5,""),IF($J55=2,Values!$D$5,""))</f>
        <v/>
      </c>
      <c r="BV55" s="39" t="str">
        <f>IF(BV$4=Values!$K$2,IF($J55=1,Values!$D$5,""),IF($J55=2,Values!$D$5,""))</f>
        <v/>
      </c>
      <c r="BW55" s="39" t="str">
        <f>IF(BW$4=Values!$K$2,IF($J55=1,Values!$D$5,""),IF($J55=2,Values!$D$5,""))</f>
        <v/>
      </c>
      <c r="BX55" s="39" t="str">
        <f>IF(BX$4=Values!$K$2,IF($J55=1,Values!$D$5,""),IF($J55=2,Values!$D$5,""))</f>
        <v/>
      </c>
      <c r="BY55" s="39" t="str">
        <f>IF(BY$4=Values!$K$2,IF($J55=1,Values!$D$5,""),IF($J55=2,Values!$D$5,""))</f>
        <v/>
      </c>
      <c r="BZ55" s="39" t="str">
        <f>IF(BZ$4=Values!$K$2,IF($J55=1,Values!$D$5,""),IF($J55=2,Values!$D$5,""))</f>
        <v/>
      </c>
      <c r="CA55" s="39" t="str">
        <f>IF(CA$4=Values!$K$2,IF($J55=1,Values!$D$5,""),IF($J55=2,Values!$D$5,""))</f>
        <v/>
      </c>
      <c r="CB55" s="39" t="str">
        <f>IF(CB$4=Values!$K$2,IF($J55=1,Values!$D$5,""),IF($J55=2,Values!$D$5,""))</f>
        <v/>
      </c>
      <c r="CC55" s="39" t="str">
        <f>IF(CC$4=Values!$K$2,IF($J55=1,Values!$D$5,""),IF($J55=2,Values!$D$5,""))</f>
        <v/>
      </c>
      <c r="CD55" s="39" t="str">
        <f>IF(CD$4=Values!$K$2,IF($J55=1,Values!$D$5,""),IF($J55=2,Values!$D$5,""))</f>
        <v/>
      </c>
      <c r="CE55" s="39" t="str">
        <f>IF(CE$4=Values!$K$2,IF($J55=1,Values!$D$5,""),IF($J55=2,Values!$D$5,""))</f>
        <v/>
      </c>
      <c r="CF55" s="39" t="str">
        <f>IF(CF$4=Values!$K$2,IF($J55=1,Values!$D$5,""),IF($J55=2,Values!$D$5,""))</f>
        <v/>
      </c>
      <c r="CG55" s="39" t="str">
        <f>IF(CG$4=Values!$K$2,IF($J55=1,Values!$D$5,""),IF($J55=2,Values!$D$5,""))</f>
        <v/>
      </c>
      <c r="CH55" s="39" t="str">
        <f>IF(CH$4=Values!$K$2,IF($J55=1,Values!$D$5,""),IF($J55=2,Values!$D$5,""))</f>
        <v/>
      </c>
      <c r="CI55" s="39" t="str">
        <f>IF(CI$4=Values!$K$2,IF($J55=1,Values!$D$5,""),IF($J55=2,Values!$D$5,""))</f>
        <v/>
      </c>
      <c r="CJ55" s="39" t="str">
        <f>IF(CJ$4=Values!$K$2,IF($J55=1,Values!$D$5,""),IF($J55=2,Values!$D$5,""))</f>
        <v/>
      </c>
      <c r="CK55" s="39" t="str">
        <f>IF(CK$4=Values!$K$2,IF($J55=1,Values!$D$5,""),IF($J55=2,Values!$D$5,""))</f>
        <v/>
      </c>
      <c r="CL55" s="39" t="str">
        <f>IF(CL$4=Values!$K$2,IF($J55=1,Values!$D$5,""),IF($J55=2,Values!$D$5,""))</f>
        <v/>
      </c>
      <c r="CM55" s="39" t="str">
        <f>IF(CM$4=Values!$K$2,IF($J55=1,Values!$D$5,""),IF($J55=2,Values!$D$5,""))</f>
        <v/>
      </c>
      <c r="CN55" s="39" t="str">
        <f>IF(CN$4=Values!$K$2,IF($J55=1,Values!$D$5,""),IF($J55=2,Values!$D$5,""))</f>
        <v/>
      </c>
      <c r="CO55" s="39" t="str">
        <f>IF(CO$4=Values!$K$2,IF($J55=1,Values!$D$5,""),IF($J55=2,Values!$D$5,""))</f>
        <v/>
      </c>
      <c r="CP55" s="39" t="str">
        <f>IF(CP$4=Values!$K$2,IF($J55=1,Values!$D$5,""),IF($J55=2,Values!$D$5,""))</f>
        <v/>
      </c>
      <c r="CQ55" s="39" t="str">
        <f>IF(CQ$4=Values!$K$2,IF($J55=1,Values!$D$5,""),IF($J55=2,Values!$D$5,""))</f>
        <v/>
      </c>
      <c r="CR55" s="39" t="str">
        <f>IF(CR$4=Values!$K$2,IF($J55=1,Values!$D$5,""),IF($J55=2,Values!$D$5,""))</f>
        <v/>
      </c>
      <c r="CS55" s="39" t="str">
        <f>IF(CS$4=Values!$K$2,IF($J55=1,Values!$D$5,""),IF($J55=2,Values!$D$5,""))</f>
        <v/>
      </c>
      <c r="CT55" s="39" t="str">
        <f>IF(CT$4=Values!$K$2,IF($J55=1,Values!$D$5,""),IF($J55=2,Values!$D$5,""))</f>
        <v/>
      </c>
      <c r="CU55" s="39" t="str">
        <f>IF(CU$4=Values!$K$2,IF($J55=1,Values!$D$5,""),IF($J55=2,Values!$D$5,""))</f>
        <v/>
      </c>
      <c r="CV55" s="39" t="str">
        <f>IF(CV$4=Values!$K$2,IF($J55=1,Values!$D$5,""),IF($J55=2,Values!$D$5,""))</f>
        <v/>
      </c>
      <c r="CW55" s="39" t="str">
        <f>IF(CW$4=Values!$K$2,IF($J55=1,Values!$D$5,""),IF($J55=2,Values!$D$5,""))</f>
        <v/>
      </c>
      <c r="CX55" s="39" t="str">
        <f>IF(CX$4=Values!$K$2,IF($J55=1,Values!$D$5,""),IF($J55=2,Values!$D$5,""))</f>
        <v/>
      </c>
      <c r="CY55" s="39" t="str">
        <f>IF(CY$4=Values!$K$2,IF($J55=1,Values!$D$5,""),IF($J55=2,Values!$D$5,""))</f>
        <v/>
      </c>
      <c r="CZ55" s="39" t="str">
        <f>IF(CZ$4=Values!$K$2,IF($J55=1,Values!$D$5,""),IF($J55=2,Values!$D$5,""))</f>
        <v/>
      </c>
      <c r="DA55" s="39" t="str">
        <f>IF(DA$4=Values!$K$2,IF($J55=1,Values!$D$5,""),IF($J55=2,Values!$D$5,""))</f>
        <v/>
      </c>
      <c r="DB55" s="39" t="str">
        <f>IF(DB$4=Values!$K$2,IF($J55=1,Values!$D$5,""),IF($J55=2,Values!$D$5,""))</f>
        <v/>
      </c>
      <c r="DC55" s="39" t="str">
        <f>IF(DC$4=Values!$K$2,IF($J55=1,Values!$D$5,""),IF($J55=2,Values!$D$5,""))</f>
        <v/>
      </c>
      <c r="DD55" s="39" t="str">
        <f>IF(DD$4=Values!$K$2,IF($J55=1,Values!$D$5,""),IF($J55=2,Values!$D$5,""))</f>
        <v/>
      </c>
      <c r="DE55" s="39" t="str">
        <f>IF(DE$4=Values!$K$2,IF($J55=1,Values!$D$5,""),IF($J55=2,Values!$D$5,""))</f>
        <v/>
      </c>
      <c r="DF55" s="39" t="str">
        <f>IF(DF$4=Values!$K$2,IF($J55=1,Values!$D$5,""),IF($J55=2,Values!$D$5,""))</f>
        <v/>
      </c>
      <c r="DG55" s="1"/>
    </row>
    <row r="56" spans="1:111" ht="63">
      <c r="A56" s="209"/>
      <c r="B56" s="205" t="s">
        <v>227</v>
      </c>
      <c r="C56" s="88" t="s">
        <v>529</v>
      </c>
      <c r="D56" s="82" t="s">
        <v>194</v>
      </c>
      <c r="E56" s="31" t="str">
        <f t="array" ref="E56">IF(COUNTBLANK(K56:DF56)=100,"",IF(COUNTIF(K56:DF56,Values!$D$5)=100-COUNTBLANK(K56:DF56),Values!$C$4,IF(SUMPRODUCT(IF(K56:DF56=Values!$D$4,1,0),IF($K$5:$DF$5=Values!$K$3,1,0))&gt;0,Values!$C$3,IF(SUMPRODUCT(IF(K56:DF56=Values!$D$4,1,0),IF($K$5:$DF$5=Values!$K$2,1,0))&gt;0,Values!$C$6,Values!$C$2))))</f>
        <v>NA</v>
      </c>
      <c r="F56" s="142" t="s">
        <v>4</v>
      </c>
      <c r="G56" s="127" t="s">
        <v>4</v>
      </c>
      <c r="H56" s="139" t="s">
        <v>3</v>
      </c>
      <c r="I56" s="65"/>
      <c r="J56" s="106">
        <v>1</v>
      </c>
      <c r="K56" s="39" t="str">
        <f>IF(K$4=Values!$K$2,IF($J56=1,Values!$D$5,""),IF($J56=2,Values!$D$5,""))</f>
        <v>NA</v>
      </c>
      <c r="L56" s="39" t="str">
        <f>IF(L$4=Values!$K$2,IF($J56=1,Values!$D$5,""),IF($J56=2,Values!$D$5,""))</f>
        <v/>
      </c>
      <c r="M56" s="39" t="str">
        <f>IF(M$4=Values!$K$2,IF($J56=1,Values!$D$5,""),IF($J56=2,Values!$D$5,""))</f>
        <v/>
      </c>
      <c r="N56" s="39" t="str">
        <f>IF(N$4=Values!$K$2,IF($J56=1,Values!$D$5,""),IF($J56=2,Values!$D$5,""))</f>
        <v/>
      </c>
      <c r="O56" s="39" t="str">
        <f>IF(O$4=Values!$K$2,IF($J56=1,Values!$D$5,""),IF($J56=2,Values!$D$5,""))</f>
        <v/>
      </c>
      <c r="P56" s="39" t="str">
        <f>IF(P$4=Values!$K$2,IF($J56=1,Values!$D$5,""),IF($J56=2,Values!$D$5,""))</f>
        <v/>
      </c>
      <c r="Q56" s="39" t="str">
        <f>IF(Q$4=Values!$K$2,IF($J56=1,Values!$D$5,""),IF($J56=2,Values!$D$5,""))</f>
        <v/>
      </c>
      <c r="R56" s="39" t="str">
        <f>IF(R$4=Values!$K$2,IF($J56=1,Values!$D$5,""),IF($J56=2,Values!$D$5,""))</f>
        <v/>
      </c>
      <c r="S56" s="39" t="str">
        <f>IF(S$4=Values!$K$2,IF($J56=1,Values!$D$5,""),IF($J56=2,Values!$D$5,""))</f>
        <v/>
      </c>
      <c r="T56" s="39" t="str">
        <f>IF(T$4=Values!$K$2,IF($J56=1,Values!$D$5,""),IF($J56=2,Values!$D$5,""))</f>
        <v/>
      </c>
      <c r="U56" s="39" t="str">
        <f>IF(U$4=Values!$K$2,IF($J56=1,Values!$D$5,""),IF($J56=2,Values!$D$5,""))</f>
        <v/>
      </c>
      <c r="V56" s="39" t="str">
        <f>IF(V$4=Values!$K$2,IF($J56=1,Values!$D$5,""),IF($J56=2,Values!$D$5,""))</f>
        <v/>
      </c>
      <c r="W56" s="39" t="str">
        <f>IF(W$4=Values!$K$2,IF($J56=1,Values!$D$5,""),IF($J56=2,Values!$D$5,""))</f>
        <v/>
      </c>
      <c r="X56" s="39" t="str">
        <f>IF(X$4=Values!$K$2,IF($J56=1,Values!$D$5,""),IF($J56=2,Values!$D$5,""))</f>
        <v/>
      </c>
      <c r="Y56" s="39" t="str">
        <f>IF(Y$4=Values!$K$2,IF($J56=1,Values!$D$5,""),IF($J56=2,Values!$D$5,""))</f>
        <v/>
      </c>
      <c r="Z56" s="39" t="str">
        <f>IF(Z$4=Values!$K$2,IF($J56=1,Values!$D$5,""),IF($J56=2,Values!$D$5,""))</f>
        <v/>
      </c>
      <c r="AA56" s="39" t="str">
        <f>IF(AA$4=Values!$K$2,IF($J56=1,Values!$D$5,""),IF($J56=2,Values!$D$5,""))</f>
        <v/>
      </c>
      <c r="AB56" s="39" t="str">
        <f>IF(AB$4=Values!$K$2,IF($J56=1,Values!$D$5,""),IF($J56=2,Values!$D$5,""))</f>
        <v/>
      </c>
      <c r="AC56" s="39" t="str">
        <f>IF(AC$4=Values!$K$2,IF($J56=1,Values!$D$5,""),IF($J56=2,Values!$D$5,""))</f>
        <v/>
      </c>
      <c r="AD56" s="39" t="str">
        <f>IF(AD$4=Values!$K$2,IF($J56=1,Values!$D$5,""),IF($J56=2,Values!$D$5,""))</f>
        <v/>
      </c>
      <c r="AE56" s="39" t="str">
        <f>IF(AE$4=Values!$K$2,IF($J56=1,Values!$D$5,""),IF($J56=2,Values!$D$5,""))</f>
        <v/>
      </c>
      <c r="AF56" s="39" t="str">
        <f>IF(AF$4=Values!$K$2,IF($J56=1,Values!$D$5,""),IF($J56=2,Values!$D$5,""))</f>
        <v/>
      </c>
      <c r="AG56" s="39" t="str">
        <f>IF(AG$4=Values!$K$2,IF($J56=1,Values!$D$5,""),IF($J56=2,Values!$D$5,""))</f>
        <v/>
      </c>
      <c r="AH56" s="39" t="str">
        <f>IF(AH$4=Values!$K$2,IF($J56=1,Values!$D$5,""),IF($J56=2,Values!$D$5,""))</f>
        <v/>
      </c>
      <c r="AI56" s="39" t="str">
        <f>IF(AI$4=Values!$K$2,IF($J56=1,Values!$D$5,""),IF($J56=2,Values!$D$5,""))</f>
        <v/>
      </c>
      <c r="AJ56" s="39" t="str">
        <f>IF(AJ$4=Values!$K$2,IF($J56=1,Values!$D$5,""),IF($J56=2,Values!$D$5,""))</f>
        <v/>
      </c>
      <c r="AK56" s="39" t="str">
        <f>IF(AK$4=Values!$K$2,IF($J56=1,Values!$D$5,""),IF($J56=2,Values!$D$5,""))</f>
        <v/>
      </c>
      <c r="AL56" s="39" t="str">
        <f>IF(AL$4=Values!$K$2,IF($J56=1,Values!$D$5,""),IF($J56=2,Values!$D$5,""))</f>
        <v/>
      </c>
      <c r="AM56" s="39" t="str">
        <f>IF(AM$4=Values!$K$2,IF($J56=1,Values!$D$5,""),IF($J56=2,Values!$D$5,""))</f>
        <v/>
      </c>
      <c r="AN56" s="39" t="str">
        <f>IF(AN$4=Values!$K$2,IF($J56=1,Values!$D$5,""),IF($J56=2,Values!$D$5,""))</f>
        <v/>
      </c>
      <c r="AO56" s="39" t="str">
        <f>IF(AO$4=Values!$K$2,IF($J56=1,Values!$D$5,""),IF($J56=2,Values!$D$5,""))</f>
        <v/>
      </c>
      <c r="AP56" s="39" t="str">
        <f>IF(AP$4=Values!$K$2,IF($J56=1,Values!$D$5,""),IF($J56=2,Values!$D$5,""))</f>
        <v/>
      </c>
      <c r="AQ56" s="39" t="str">
        <f>IF(AQ$4=Values!$K$2,IF($J56=1,Values!$D$5,""),IF($J56=2,Values!$D$5,""))</f>
        <v/>
      </c>
      <c r="AR56" s="39" t="str">
        <f>IF(AR$4=Values!$K$2,IF($J56=1,Values!$D$5,""),IF($J56=2,Values!$D$5,""))</f>
        <v/>
      </c>
      <c r="AS56" s="39" t="str">
        <f>IF(AS$4=Values!$K$2,IF($J56=1,Values!$D$5,""),IF($J56=2,Values!$D$5,""))</f>
        <v/>
      </c>
      <c r="AT56" s="39" t="str">
        <f>IF(AT$4=Values!$K$2,IF($J56=1,Values!$D$5,""),IF($J56=2,Values!$D$5,""))</f>
        <v/>
      </c>
      <c r="AU56" s="39" t="str">
        <f>IF(AU$4=Values!$K$2,IF($J56=1,Values!$D$5,""),IF($J56=2,Values!$D$5,""))</f>
        <v/>
      </c>
      <c r="AV56" s="39" t="str">
        <f>IF(AV$4=Values!$K$2,IF($J56=1,Values!$D$5,""),IF($J56=2,Values!$D$5,""))</f>
        <v/>
      </c>
      <c r="AW56" s="39" t="str">
        <f>IF(AW$4=Values!$K$2,IF($J56=1,Values!$D$5,""),IF($J56=2,Values!$D$5,""))</f>
        <v/>
      </c>
      <c r="AX56" s="39" t="str">
        <f>IF(AX$4=Values!$K$2,IF($J56=1,Values!$D$5,""),IF($J56=2,Values!$D$5,""))</f>
        <v/>
      </c>
      <c r="AY56" s="39" t="str">
        <f>IF(AY$4=Values!$K$2,IF($J56=1,Values!$D$5,""),IF($J56=2,Values!$D$5,""))</f>
        <v/>
      </c>
      <c r="AZ56" s="39" t="str">
        <f>IF(AZ$4=Values!$K$2,IF($J56=1,Values!$D$5,""),IF($J56=2,Values!$D$5,""))</f>
        <v/>
      </c>
      <c r="BA56" s="39" t="str">
        <f>IF(BA$4=Values!$K$2,IF($J56=1,Values!$D$5,""),IF($J56=2,Values!$D$5,""))</f>
        <v/>
      </c>
      <c r="BB56" s="39" t="str">
        <f>IF(BB$4=Values!$K$2,IF($J56=1,Values!$D$5,""),IF($J56=2,Values!$D$5,""))</f>
        <v/>
      </c>
      <c r="BC56" s="39" t="str">
        <f>IF(BC$4=Values!$K$2,IF($J56=1,Values!$D$5,""),IF($J56=2,Values!$D$5,""))</f>
        <v/>
      </c>
      <c r="BD56" s="39" t="str">
        <f>IF(BD$4=Values!$K$2,IF($J56=1,Values!$D$5,""),IF($J56=2,Values!$D$5,""))</f>
        <v/>
      </c>
      <c r="BE56" s="39" t="str">
        <f>IF(BE$4=Values!$K$2,IF($J56=1,Values!$D$5,""),IF($J56=2,Values!$D$5,""))</f>
        <v/>
      </c>
      <c r="BF56" s="39" t="str">
        <f>IF(BF$4=Values!$K$2,IF($J56=1,Values!$D$5,""),IF($J56=2,Values!$D$5,""))</f>
        <v/>
      </c>
      <c r="BG56" s="39" t="str">
        <f>IF(BG$4=Values!$K$2,IF($J56=1,Values!$D$5,""),IF($J56=2,Values!$D$5,""))</f>
        <v/>
      </c>
      <c r="BH56" s="39" t="str">
        <f>IF(BH$4=Values!$K$2,IF($J56=1,Values!$D$5,""),IF($J56=2,Values!$D$5,""))</f>
        <v/>
      </c>
      <c r="BI56" s="39" t="str">
        <f>IF(BI$4=Values!$K$2,IF($J56=1,Values!$D$5,""),IF($J56=2,Values!$D$5,""))</f>
        <v/>
      </c>
      <c r="BJ56" s="39" t="str">
        <f>IF(BJ$4=Values!$K$2,IF($J56=1,Values!$D$5,""),IF($J56=2,Values!$D$5,""))</f>
        <v/>
      </c>
      <c r="BK56" s="39" t="str">
        <f>IF(BK$4=Values!$K$2,IF($J56=1,Values!$D$5,""),IF($J56=2,Values!$D$5,""))</f>
        <v/>
      </c>
      <c r="BL56" s="39" t="str">
        <f>IF(BL$4=Values!$K$2,IF($J56=1,Values!$D$5,""),IF($J56=2,Values!$D$5,""))</f>
        <v/>
      </c>
      <c r="BM56" s="39" t="str">
        <f>IF(BM$4=Values!$K$2,IF($J56=1,Values!$D$5,""),IF($J56=2,Values!$D$5,""))</f>
        <v/>
      </c>
      <c r="BN56" s="39" t="str">
        <f>IF(BN$4=Values!$K$2,IF($J56=1,Values!$D$5,""),IF($J56=2,Values!$D$5,""))</f>
        <v/>
      </c>
      <c r="BO56" s="39" t="str">
        <f>IF(BO$4=Values!$K$2,IF($J56=1,Values!$D$5,""),IF($J56=2,Values!$D$5,""))</f>
        <v/>
      </c>
      <c r="BP56" s="39" t="str">
        <f>IF(BP$4=Values!$K$2,IF($J56=1,Values!$D$5,""),IF($J56=2,Values!$D$5,""))</f>
        <v/>
      </c>
      <c r="BQ56" s="39" t="str">
        <f>IF(BQ$4=Values!$K$2,IF($J56=1,Values!$D$5,""),IF($J56=2,Values!$D$5,""))</f>
        <v/>
      </c>
      <c r="BR56" s="39" t="str">
        <f>IF(BR$4=Values!$K$2,IF($J56=1,Values!$D$5,""),IF($J56=2,Values!$D$5,""))</f>
        <v/>
      </c>
      <c r="BS56" s="39" t="str">
        <f>IF(BS$4=Values!$K$2,IF($J56=1,Values!$D$5,""),IF($J56=2,Values!$D$5,""))</f>
        <v/>
      </c>
      <c r="BT56" s="39" t="str">
        <f>IF(BT$4=Values!$K$2,IF($J56=1,Values!$D$5,""),IF($J56=2,Values!$D$5,""))</f>
        <v/>
      </c>
      <c r="BU56" s="39" t="str">
        <f>IF(BU$4=Values!$K$2,IF($J56=1,Values!$D$5,""),IF($J56=2,Values!$D$5,""))</f>
        <v/>
      </c>
      <c r="BV56" s="39" t="str">
        <f>IF(BV$4=Values!$K$2,IF($J56=1,Values!$D$5,""),IF($J56=2,Values!$D$5,""))</f>
        <v/>
      </c>
      <c r="BW56" s="39" t="str">
        <f>IF(BW$4=Values!$K$2,IF($J56=1,Values!$D$5,""),IF($J56=2,Values!$D$5,""))</f>
        <v/>
      </c>
      <c r="BX56" s="39" t="str">
        <f>IF(BX$4=Values!$K$2,IF($J56=1,Values!$D$5,""),IF($J56=2,Values!$D$5,""))</f>
        <v/>
      </c>
      <c r="BY56" s="39" t="str">
        <f>IF(BY$4=Values!$K$2,IF($J56=1,Values!$D$5,""),IF($J56=2,Values!$D$5,""))</f>
        <v/>
      </c>
      <c r="BZ56" s="39" t="str">
        <f>IF(BZ$4=Values!$K$2,IF($J56=1,Values!$D$5,""),IF($J56=2,Values!$D$5,""))</f>
        <v/>
      </c>
      <c r="CA56" s="39" t="str">
        <f>IF(CA$4=Values!$K$2,IF($J56=1,Values!$D$5,""),IF($J56=2,Values!$D$5,""))</f>
        <v/>
      </c>
      <c r="CB56" s="39" t="str">
        <f>IF(CB$4=Values!$K$2,IF($J56=1,Values!$D$5,""),IF($J56=2,Values!$D$5,""))</f>
        <v/>
      </c>
      <c r="CC56" s="39" t="str">
        <f>IF(CC$4=Values!$K$2,IF($J56=1,Values!$D$5,""),IF($J56=2,Values!$D$5,""))</f>
        <v/>
      </c>
      <c r="CD56" s="39" t="str">
        <f>IF(CD$4=Values!$K$2,IF($J56=1,Values!$D$5,""),IF($J56=2,Values!$D$5,""))</f>
        <v/>
      </c>
      <c r="CE56" s="39" t="str">
        <f>IF(CE$4=Values!$K$2,IF($J56=1,Values!$D$5,""),IF($J56=2,Values!$D$5,""))</f>
        <v/>
      </c>
      <c r="CF56" s="39" t="str">
        <f>IF(CF$4=Values!$K$2,IF($J56=1,Values!$D$5,""),IF($J56=2,Values!$D$5,""))</f>
        <v/>
      </c>
      <c r="CG56" s="39" t="str">
        <f>IF(CG$4=Values!$K$2,IF($J56=1,Values!$D$5,""),IF($J56=2,Values!$D$5,""))</f>
        <v/>
      </c>
      <c r="CH56" s="39" t="str">
        <f>IF(CH$4=Values!$K$2,IF($J56=1,Values!$D$5,""),IF($J56=2,Values!$D$5,""))</f>
        <v/>
      </c>
      <c r="CI56" s="39" t="str">
        <f>IF(CI$4=Values!$K$2,IF($J56=1,Values!$D$5,""),IF($J56=2,Values!$D$5,""))</f>
        <v/>
      </c>
      <c r="CJ56" s="39" t="str">
        <f>IF(CJ$4=Values!$K$2,IF($J56=1,Values!$D$5,""),IF($J56=2,Values!$D$5,""))</f>
        <v/>
      </c>
      <c r="CK56" s="39" t="str">
        <f>IF(CK$4=Values!$K$2,IF($J56=1,Values!$D$5,""),IF($J56=2,Values!$D$5,""))</f>
        <v/>
      </c>
      <c r="CL56" s="39" t="str">
        <f>IF(CL$4=Values!$K$2,IF($J56=1,Values!$D$5,""),IF($J56=2,Values!$D$5,""))</f>
        <v/>
      </c>
      <c r="CM56" s="39" t="str">
        <f>IF(CM$4=Values!$K$2,IF($J56=1,Values!$D$5,""),IF($J56=2,Values!$D$5,""))</f>
        <v/>
      </c>
      <c r="CN56" s="39" t="str">
        <f>IF(CN$4=Values!$K$2,IF($J56=1,Values!$D$5,""),IF($J56=2,Values!$D$5,""))</f>
        <v/>
      </c>
      <c r="CO56" s="39" t="str">
        <f>IF(CO$4=Values!$K$2,IF($J56=1,Values!$D$5,""),IF($J56=2,Values!$D$5,""))</f>
        <v/>
      </c>
      <c r="CP56" s="39" t="str">
        <f>IF(CP$4=Values!$K$2,IF($J56=1,Values!$D$5,""),IF($J56=2,Values!$D$5,""))</f>
        <v/>
      </c>
      <c r="CQ56" s="39" t="str">
        <f>IF(CQ$4=Values!$K$2,IF($J56=1,Values!$D$5,""),IF($J56=2,Values!$D$5,""))</f>
        <v/>
      </c>
      <c r="CR56" s="39" t="str">
        <f>IF(CR$4=Values!$K$2,IF($J56=1,Values!$D$5,""),IF($J56=2,Values!$D$5,""))</f>
        <v/>
      </c>
      <c r="CS56" s="39" t="str">
        <f>IF(CS$4=Values!$K$2,IF($J56=1,Values!$D$5,""),IF($J56=2,Values!$D$5,""))</f>
        <v/>
      </c>
      <c r="CT56" s="39" t="str">
        <f>IF(CT$4=Values!$K$2,IF($J56=1,Values!$D$5,""),IF($J56=2,Values!$D$5,""))</f>
        <v/>
      </c>
      <c r="CU56" s="39" t="str">
        <f>IF(CU$4=Values!$K$2,IF($J56=1,Values!$D$5,""),IF($J56=2,Values!$D$5,""))</f>
        <v/>
      </c>
      <c r="CV56" s="39" t="str">
        <f>IF(CV$4=Values!$K$2,IF($J56=1,Values!$D$5,""),IF($J56=2,Values!$D$5,""))</f>
        <v/>
      </c>
      <c r="CW56" s="39" t="str">
        <f>IF(CW$4=Values!$K$2,IF($J56=1,Values!$D$5,""),IF($J56=2,Values!$D$5,""))</f>
        <v/>
      </c>
      <c r="CX56" s="39" t="str">
        <f>IF(CX$4=Values!$K$2,IF($J56=1,Values!$D$5,""),IF($J56=2,Values!$D$5,""))</f>
        <v/>
      </c>
      <c r="CY56" s="39" t="str">
        <f>IF(CY$4=Values!$K$2,IF($J56=1,Values!$D$5,""),IF($J56=2,Values!$D$5,""))</f>
        <v/>
      </c>
      <c r="CZ56" s="39" t="str">
        <f>IF(CZ$4=Values!$K$2,IF($J56=1,Values!$D$5,""),IF($J56=2,Values!$D$5,""))</f>
        <v/>
      </c>
      <c r="DA56" s="39" t="str">
        <f>IF(DA$4=Values!$K$2,IF($J56=1,Values!$D$5,""),IF($J56=2,Values!$D$5,""))</f>
        <v/>
      </c>
      <c r="DB56" s="39" t="str">
        <f>IF(DB$4=Values!$K$2,IF($J56=1,Values!$D$5,""),IF($J56=2,Values!$D$5,""))</f>
        <v/>
      </c>
      <c r="DC56" s="39" t="str">
        <f>IF(DC$4=Values!$K$2,IF($J56=1,Values!$D$5,""),IF($J56=2,Values!$D$5,""))</f>
        <v/>
      </c>
      <c r="DD56" s="39" t="str">
        <f>IF(DD$4=Values!$K$2,IF($J56=1,Values!$D$5,""),IF($J56=2,Values!$D$5,""))</f>
        <v/>
      </c>
      <c r="DE56" s="39" t="str">
        <f>IF(DE$4=Values!$K$2,IF($J56=1,Values!$D$5,""),IF($J56=2,Values!$D$5,""))</f>
        <v/>
      </c>
      <c r="DF56" s="39" t="str">
        <f>IF(DF$4=Values!$K$2,IF($J56=1,Values!$D$5,""),IF($J56=2,Values!$D$5,""))</f>
        <v/>
      </c>
      <c r="DG56" s="1"/>
    </row>
    <row r="57" spans="1:111" ht="47.25">
      <c r="A57" s="209"/>
      <c r="B57" s="206"/>
      <c r="C57" s="88" t="s">
        <v>530</v>
      </c>
      <c r="D57" s="82" t="s">
        <v>195</v>
      </c>
      <c r="E57" s="31" t="str">
        <f t="array" ref="E57">IF(COUNTBLANK(K57:DF57)=100,"",IF(COUNTIF(K57:DF57,Values!$D$5)=100-COUNTBLANK(K57:DF57),Values!$C$4,IF(SUMPRODUCT(IF(K57:DF57=Values!$D$4,1,0),IF($K$5:$DF$5=Values!$K$3,1,0))&gt;0,Values!$C$3,IF(SUMPRODUCT(IF(K57:DF57=Values!$D$4,1,0),IF($K$5:$DF$5=Values!$K$2,1,0))&gt;0,Values!$C$6,Values!$C$2))))</f>
        <v>NA</v>
      </c>
      <c r="F57" s="142" t="s">
        <v>4</v>
      </c>
      <c r="G57" s="127" t="s">
        <v>4</v>
      </c>
      <c r="H57" s="139" t="s">
        <v>3</v>
      </c>
      <c r="I57" s="65"/>
      <c r="J57" s="106">
        <v>1</v>
      </c>
      <c r="K57" s="39" t="str">
        <f>IF(K$4=Values!$K$2,IF($J57=1,Values!$D$5,""),IF($J57=2,Values!$D$5,""))</f>
        <v>NA</v>
      </c>
      <c r="L57" s="39" t="str">
        <f>IF(L$4=Values!$K$2,IF($J57=1,Values!$D$5,""),IF($J57=2,Values!$D$5,""))</f>
        <v/>
      </c>
      <c r="M57" s="39" t="str">
        <f>IF(M$4=Values!$K$2,IF($J57=1,Values!$D$5,""),IF($J57=2,Values!$D$5,""))</f>
        <v/>
      </c>
      <c r="N57" s="39" t="str">
        <f>IF(N$4=Values!$K$2,IF($J57=1,Values!$D$5,""),IF($J57=2,Values!$D$5,""))</f>
        <v/>
      </c>
      <c r="O57" s="39" t="str">
        <f>IF(O$4=Values!$K$2,IF($J57=1,Values!$D$5,""),IF($J57=2,Values!$D$5,""))</f>
        <v/>
      </c>
      <c r="P57" s="39" t="str">
        <f>IF(P$4=Values!$K$2,IF($J57=1,Values!$D$5,""),IF($J57=2,Values!$D$5,""))</f>
        <v/>
      </c>
      <c r="Q57" s="39" t="str">
        <f>IF(Q$4=Values!$K$2,IF($J57=1,Values!$D$5,""),IF($J57=2,Values!$D$5,""))</f>
        <v/>
      </c>
      <c r="R57" s="39" t="str">
        <f>IF(R$4=Values!$K$2,IF($J57=1,Values!$D$5,""),IF($J57=2,Values!$D$5,""))</f>
        <v/>
      </c>
      <c r="S57" s="39" t="str">
        <f>IF(S$4=Values!$K$2,IF($J57=1,Values!$D$5,""),IF($J57=2,Values!$D$5,""))</f>
        <v/>
      </c>
      <c r="T57" s="39" t="str">
        <f>IF(T$4=Values!$K$2,IF($J57=1,Values!$D$5,""),IF($J57=2,Values!$D$5,""))</f>
        <v/>
      </c>
      <c r="U57" s="39" t="str">
        <f>IF(U$4=Values!$K$2,IF($J57=1,Values!$D$5,""),IF($J57=2,Values!$D$5,""))</f>
        <v/>
      </c>
      <c r="V57" s="39" t="str">
        <f>IF(V$4=Values!$K$2,IF($J57=1,Values!$D$5,""),IF($J57=2,Values!$D$5,""))</f>
        <v/>
      </c>
      <c r="W57" s="39" t="str">
        <f>IF(W$4=Values!$K$2,IF($J57=1,Values!$D$5,""),IF($J57=2,Values!$D$5,""))</f>
        <v/>
      </c>
      <c r="X57" s="39" t="str">
        <f>IF(X$4=Values!$K$2,IF($J57=1,Values!$D$5,""),IF($J57=2,Values!$D$5,""))</f>
        <v/>
      </c>
      <c r="Y57" s="39" t="str">
        <f>IF(Y$4=Values!$K$2,IF($J57=1,Values!$D$5,""),IF($J57=2,Values!$D$5,""))</f>
        <v/>
      </c>
      <c r="Z57" s="39" t="str">
        <f>IF(Z$4=Values!$K$2,IF($J57=1,Values!$D$5,""),IF($J57=2,Values!$D$5,""))</f>
        <v/>
      </c>
      <c r="AA57" s="39" t="str">
        <f>IF(AA$4=Values!$K$2,IF($J57=1,Values!$D$5,""),IF($J57=2,Values!$D$5,""))</f>
        <v/>
      </c>
      <c r="AB57" s="39" t="str">
        <f>IF(AB$4=Values!$K$2,IF($J57=1,Values!$D$5,""),IF($J57=2,Values!$D$5,""))</f>
        <v/>
      </c>
      <c r="AC57" s="39" t="str">
        <f>IF(AC$4=Values!$K$2,IF($J57=1,Values!$D$5,""),IF($J57=2,Values!$D$5,""))</f>
        <v/>
      </c>
      <c r="AD57" s="39" t="str">
        <f>IF(AD$4=Values!$K$2,IF($J57=1,Values!$D$5,""),IF($J57=2,Values!$D$5,""))</f>
        <v/>
      </c>
      <c r="AE57" s="39" t="str">
        <f>IF(AE$4=Values!$K$2,IF($J57=1,Values!$D$5,""),IF($J57=2,Values!$D$5,""))</f>
        <v/>
      </c>
      <c r="AF57" s="39" t="str">
        <f>IF(AF$4=Values!$K$2,IF($J57=1,Values!$D$5,""),IF($J57=2,Values!$D$5,""))</f>
        <v/>
      </c>
      <c r="AG57" s="39" t="str">
        <f>IF(AG$4=Values!$K$2,IF($J57=1,Values!$D$5,""),IF($J57=2,Values!$D$5,""))</f>
        <v/>
      </c>
      <c r="AH57" s="39" t="str">
        <f>IF(AH$4=Values!$K$2,IF($J57=1,Values!$D$5,""),IF($J57=2,Values!$D$5,""))</f>
        <v/>
      </c>
      <c r="AI57" s="39" t="str">
        <f>IF(AI$4=Values!$K$2,IF($J57=1,Values!$D$5,""),IF($J57=2,Values!$D$5,""))</f>
        <v/>
      </c>
      <c r="AJ57" s="39" t="str">
        <f>IF(AJ$4=Values!$K$2,IF($J57=1,Values!$D$5,""),IF($J57=2,Values!$D$5,""))</f>
        <v/>
      </c>
      <c r="AK57" s="39" t="str">
        <f>IF(AK$4=Values!$K$2,IF($J57=1,Values!$D$5,""),IF($J57=2,Values!$D$5,""))</f>
        <v/>
      </c>
      <c r="AL57" s="39" t="str">
        <f>IF(AL$4=Values!$K$2,IF($J57=1,Values!$D$5,""),IF($J57=2,Values!$D$5,""))</f>
        <v/>
      </c>
      <c r="AM57" s="39" t="str">
        <f>IF(AM$4=Values!$K$2,IF($J57=1,Values!$D$5,""),IF($J57=2,Values!$D$5,""))</f>
        <v/>
      </c>
      <c r="AN57" s="39" t="str">
        <f>IF(AN$4=Values!$K$2,IF($J57=1,Values!$D$5,""),IF($J57=2,Values!$D$5,""))</f>
        <v/>
      </c>
      <c r="AO57" s="39" t="str">
        <f>IF(AO$4=Values!$K$2,IF($J57=1,Values!$D$5,""),IF($J57=2,Values!$D$5,""))</f>
        <v/>
      </c>
      <c r="AP57" s="39" t="str">
        <f>IF(AP$4=Values!$K$2,IF($J57=1,Values!$D$5,""),IF($J57=2,Values!$D$5,""))</f>
        <v/>
      </c>
      <c r="AQ57" s="39" t="str">
        <f>IF(AQ$4=Values!$K$2,IF($J57=1,Values!$D$5,""),IF($J57=2,Values!$D$5,""))</f>
        <v/>
      </c>
      <c r="AR57" s="39" t="str">
        <f>IF(AR$4=Values!$K$2,IF($J57=1,Values!$D$5,""),IF($J57=2,Values!$D$5,""))</f>
        <v/>
      </c>
      <c r="AS57" s="39" t="str">
        <f>IF(AS$4=Values!$K$2,IF($J57=1,Values!$D$5,""),IF($J57=2,Values!$D$5,""))</f>
        <v/>
      </c>
      <c r="AT57" s="39" t="str">
        <f>IF(AT$4=Values!$K$2,IF($J57=1,Values!$D$5,""),IF($J57=2,Values!$D$5,""))</f>
        <v/>
      </c>
      <c r="AU57" s="39" t="str">
        <f>IF(AU$4=Values!$K$2,IF($J57=1,Values!$D$5,""),IF($J57=2,Values!$D$5,""))</f>
        <v/>
      </c>
      <c r="AV57" s="39" t="str">
        <f>IF(AV$4=Values!$K$2,IF($J57=1,Values!$D$5,""),IF($J57=2,Values!$D$5,""))</f>
        <v/>
      </c>
      <c r="AW57" s="39" t="str">
        <f>IF(AW$4=Values!$K$2,IF($J57=1,Values!$D$5,""),IF($J57=2,Values!$D$5,""))</f>
        <v/>
      </c>
      <c r="AX57" s="39" t="str">
        <f>IF(AX$4=Values!$K$2,IF($J57=1,Values!$D$5,""),IF($J57=2,Values!$D$5,""))</f>
        <v/>
      </c>
      <c r="AY57" s="39" t="str">
        <f>IF(AY$4=Values!$K$2,IF($J57=1,Values!$D$5,""),IF($J57=2,Values!$D$5,""))</f>
        <v/>
      </c>
      <c r="AZ57" s="39" t="str">
        <f>IF(AZ$4=Values!$K$2,IF($J57=1,Values!$D$5,""),IF($J57=2,Values!$D$5,""))</f>
        <v/>
      </c>
      <c r="BA57" s="39" t="str">
        <f>IF(BA$4=Values!$K$2,IF($J57=1,Values!$D$5,""),IF($J57=2,Values!$D$5,""))</f>
        <v/>
      </c>
      <c r="BB57" s="39" t="str">
        <f>IF(BB$4=Values!$K$2,IF($J57=1,Values!$D$5,""),IF($J57=2,Values!$D$5,""))</f>
        <v/>
      </c>
      <c r="BC57" s="39" t="str">
        <f>IF(BC$4=Values!$K$2,IF($J57=1,Values!$D$5,""),IF($J57=2,Values!$D$5,""))</f>
        <v/>
      </c>
      <c r="BD57" s="39" t="str">
        <f>IF(BD$4=Values!$K$2,IF($J57=1,Values!$D$5,""),IF($J57=2,Values!$D$5,""))</f>
        <v/>
      </c>
      <c r="BE57" s="39" t="str">
        <f>IF(BE$4=Values!$K$2,IF($J57=1,Values!$D$5,""),IF($J57=2,Values!$D$5,""))</f>
        <v/>
      </c>
      <c r="BF57" s="39" t="str">
        <f>IF(BF$4=Values!$K$2,IF($J57=1,Values!$D$5,""),IF($J57=2,Values!$D$5,""))</f>
        <v/>
      </c>
      <c r="BG57" s="39" t="str">
        <f>IF(BG$4=Values!$K$2,IF($J57=1,Values!$D$5,""),IF($J57=2,Values!$D$5,""))</f>
        <v/>
      </c>
      <c r="BH57" s="39" t="str">
        <f>IF(BH$4=Values!$K$2,IF($J57=1,Values!$D$5,""),IF($J57=2,Values!$D$5,""))</f>
        <v/>
      </c>
      <c r="BI57" s="39" t="str">
        <f>IF(BI$4=Values!$K$2,IF($J57=1,Values!$D$5,""),IF($J57=2,Values!$D$5,""))</f>
        <v/>
      </c>
      <c r="BJ57" s="39" t="str">
        <f>IF(BJ$4=Values!$K$2,IF($J57=1,Values!$D$5,""),IF($J57=2,Values!$D$5,""))</f>
        <v/>
      </c>
      <c r="BK57" s="39" t="str">
        <f>IF(BK$4=Values!$K$2,IF($J57=1,Values!$D$5,""),IF($J57=2,Values!$D$5,""))</f>
        <v/>
      </c>
      <c r="BL57" s="39" t="str">
        <f>IF(BL$4=Values!$K$2,IF($J57=1,Values!$D$5,""),IF($J57=2,Values!$D$5,""))</f>
        <v/>
      </c>
      <c r="BM57" s="39" t="str">
        <f>IF(BM$4=Values!$K$2,IF($J57=1,Values!$D$5,""),IF($J57=2,Values!$D$5,""))</f>
        <v/>
      </c>
      <c r="BN57" s="39" t="str">
        <f>IF(BN$4=Values!$K$2,IF($J57=1,Values!$D$5,""),IF($J57=2,Values!$D$5,""))</f>
        <v/>
      </c>
      <c r="BO57" s="39" t="str">
        <f>IF(BO$4=Values!$K$2,IF($J57=1,Values!$D$5,""),IF($J57=2,Values!$D$5,""))</f>
        <v/>
      </c>
      <c r="BP57" s="39" t="str">
        <f>IF(BP$4=Values!$K$2,IF($J57=1,Values!$D$5,""),IF($J57=2,Values!$D$5,""))</f>
        <v/>
      </c>
      <c r="BQ57" s="39" t="str">
        <f>IF(BQ$4=Values!$K$2,IF($J57=1,Values!$D$5,""),IF($J57=2,Values!$D$5,""))</f>
        <v/>
      </c>
      <c r="BR57" s="39" t="str">
        <f>IF(BR$4=Values!$K$2,IF($J57=1,Values!$D$5,""),IF($J57=2,Values!$D$5,""))</f>
        <v/>
      </c>
      <c r="BS57" s="39" t="str">
        <f>IF(BS$4=Values!$K$2,IF($J57=1,Values!$D$5,""),IF($J57=2,Values!$D$5,""))</f>
        <v/>
      </c>
      <c r="BT57" s="39" t="str">
        <f>IF(BT$4=Values!$K$2,IF($J57=1,Values!$D$5,""),IF($J57=2,Values!$D$5,""))</f>
        <v/>
      </c>
      <c r="BU57" s="39" t="str">
        <f>IF(BU$4=Values!$K$2,IF($J57=1,Values!$D$5,""),IF($J57=2,Values!$D$5,""))</f>
        <v/>
      </c>
      <c r="BV57" s="39" t="str">
        <f>IF(BV$4=Values!$K$2,IF($J57=1,Values!$D$5,""),IF($J57=2,Values!$D$5,""))</f>
        <v/>
      </c>
      <c r="BW57" s="39" t="str">
        <f>IF(BW$4=Values!$K$2,IF($J57=1,Values!$D$5,""),IF($J57=2,Values!$D$5,""))</f>
        <v/>
      </c>
      <c r="BX57" s="39" t="str">
        <f>IF(BX$4=Values!$K$2,IF($J57=1,Values!$D$5,""),IF($J57=2,Values!$D$5,""))</f>
        <v/>
      </c>
      <c r="BY57" s="39" t="str">
        <f>IF(BY$4=Values!$K$2,IF($J57=1,Values!$D$5,""),IF($J57=2,Values!$D$5,""))</f>
        <v/>
      </c>
      <c r="BZ57" s="39" t="str">
        <f>IF(BZ$4=Values!$K$2,IF($J57=1,Values!$D$5,""),IF($J57=2,Values!$D$5,""))</f>
        <v/>
      </c>
      <c r="CA57" s="39" t="str">
        <f>IF(CA$4=Values!$K$2,IF($J57=1,Values!$D$5,""),IF($J57=2,Values!$D$5,""))</f>
        <v/>
      </c>
      <c r="CB57" s="39" t="str">
        <f>IF(CB$4=Values!$K$2,IF($J57=1,Values!$D$5,""),IF($J57=2,Values!$D$5,""))</f>
        <v/>
      </c>
      <c r="CC57" s="39" t="str">
        <f>IF(CC$4=Values!$K$2,IF($J57=1,Values!$D$5,""),IF($J57=2,Values!$D$5,""))</f>
        <v/>
      </c>
      <c r="CD57" s="39" t="str">
        <f>IF(CD$4=Values!$K$2,IF($J57=1,Values!$D$5,""),IF($J57=2,Values!$D$5,""))</f>
        <v/>
      </c>
      <c r="CE57" s="39" t="str">
        <f>IF(CE$4=Values!$K$2,IF($J57=1,Values!$D$5,""),IF($J57=2,Values!$D$5,""))</f>
        <v/>
      </c>
      <c r="CF57" s="39" t="str">
        <f>IF(CF$4=Values!$K$2,IF($J57=1,Values!$D$5,""),IF($J57=2,Values!$D$5,""))</f>
        <v/>
      </c>
      <c r="CG57" s="39" t="str">
        <f>IF(CG$4=Values!$K$2,IF($J57=1,Values!$D$5,""),IF($J57=2,Values!$D$5,""))</f>
        <v/>
      </c>
      <c r="CH57" s="39" t="str">
        <f>IF(CH$4=Values!$K$2,IF($J57=1,Values!$D$5,""),IF($J57=2,Values!$D$5,""))</f>
        <v/>
      </c>
      <c r="CI57" s="39" t="str">
        <f>IF(CI$4=Values!$K$2,IF($J57=1,Values!$D$5,""),IF($J57=2,Values!$D$5,""))</f>
        <v/>
      </c>
      <c r="CJ57" s="39" t="str">
        <f>IF(CJ$4=Values!$K$2,IF($J57=1,Values!$D$5,""),IF($J57=2,Values!$D$5,""))</f>
        <v/>
      </c>
      <c r="CK57" s="39" t="str">
        <f>IF(CK$4=Values!$K$2,IF($J57=1,Values!$D$5,""),IF($J57=2,Values!$D$5,""))</f>
        <v/>
      </c>
      <c r="CL57" s="39" t="str">
        <f>IF(CL$4=Values!$K$2,IF($J57=1,Values!$D$5,""),IF($J57=2,Values!$D$5,""))</f>
        <v/>
      </c>
      <c r="CM57" s="39" t="str">
        <f>IF(CM$4=Values!$K$2,IF($J57=1,Values!$D$5,""),IF($J57=2,Values!$D$5,""))</f>
        <v/>
      </c>
      <c r="CN57" s="39" t="str">
        <f>IF(CN$4=Values!$K$2,IF($J57=1,Values!$D$5,""),IF($J57=2,Values!$D$5,""))</f>
        <v/>
      </c>
      <c r="CO57" s="39" t="str">
        <f>IF(CO$4=Values!$K$2,IF($J57=1,Values!$D$5,""),IF($J57=2,Values!$D$5,""))</f>
        <v/>
      </c>
      <c r="CP57" s="39" t="str">
        <f>IF(CP$4=Values!$K$2,IF($J57=1,Values!$D$5,""),IF($J57=2,Values!$D$5,""))</f>
        <v/>
      </c>
      <c r="CQ57" s="39" t="str">
        <f>IF(CQ$4=Values!$K$2,IF($J57=1,Values!$D$5,""),IF($J57=2,Values!$D$5,""))</f>
        <v/>
      </c>
      <c r="CR57" s="39" t="str">
        <f>IF(CR$4=Values!$K$2,IF($J57=1,Values!$D$5,""),IF($J57=2,Values!$D$5,""))</f>
        <v/>
      </c>
      <c r="CS57" s="39" t="str">
        <f>IF(CS$4=Values!$K$2,IF($J57=1,Values!$D$5,""),IF($J57=2,Values!$D$5,""))</f>
        <v/>
      </c>
      <c r="CT57" s="39" t="str">
        <f>IF(CT$4=Values!$K$2,IF($J57=1,Values!$D$5,""),IF($J57=2,Values!$D$5,""))</f>
        <v/>
      </c>
      <c r="CU57" s="39" t="str">
        <f>IF(CU$4=Values!$K$2,IF($J57=1,Values!$D$5,""),IF($J57=2,Values!$D$5,""))</f>
        <v/>
      </c>
      <c r="CV57" s="39" t="str">
        <f>IF(CV$4=Values!$K$2,IF($J57=1,Values!$D$5,""),IF($J57=2,Values!$D$5,""))</f>
        <v/>
      </c>
      <c r="CW57" s="39" t="str">
        <f>IF(CW$4=Values!$K$2,IF($J57=1,Values!$D$5,""),IF($J57=2,Values!$D$5,""))</f>
        <v/>
      </c>
      <c r="CX57" s="39" t="str">
        <f>IF(CX$4=Values!$K$2,IF($J57=1,Values!$D$5,""),IF($J57=2,Values!$D$5,""))</f>
        <v/>
      </c>
      <c r="CY57" s="39" t="str">
        <f>IF(CY$4=Values!$K$2,IF($J57=1,Values!$D$5,""),IF($J57=2,Values!$D$5,""))</f>
        <v/>
      </c>
      <c r="CZ57" s="39" t="str">
        <f>IF(CZ$4=Values!$K$2,IF($J57=1,Values!$D$5,""),IF($J57=2,Values!$D$5,""))</f>
        <v/>
      </c>
      <c r="DA57" s="39" t="str">
        <f>IF(DA$4=Values!$K$2,IF($J57=1,Values!$D$5,""),IF($J57=2,Values!$D$5,""))</f>
        <v/>
      </c>
      <c r="DB57" s="39" t="str">
        <f>IF(DB$4=Values!$K$2,IF($J57=1,Values!$D$5,""),IF($J57=2,Values!$D$5,""))</f>
        <v/>
      </c>
      <c r="DC57" s="39" t="str">
        <f>IF(DC$4=Values!$K$2,IF($J57=1,Values!$D$5,""),IF($J57=2,Values!$D$5,""))</f>
        <v/>
      </c>
      <c r="DD57" s="39" t="str">
        <f>IF(DD$4=Values!$K$2,IF($J57=1,Values!$D$5,""),IF($J57=2,Values!$D$5,""))</f>
        <v/>
      </c>
      <c r="DE57" s="39" t="str">
        <f>IF(DE$4=Values!$K$2,IF($J57=1,Values!$D$5,""),IF($J57=2,Values!$D$5,""))</f>
        <v/>
      </c>
      <c r="DF57" s="39" t="str">
        <f>IF(DF$4=Values!$K$2,IF($J57=1,Values!$D$5,""),IF($J57=2,Values!$D$5,""))</f>
        <v/>
      </c>
      <c r="DG57" s="1"/>
    </row>
    <row r="58" spans="1:111" ht="47.25">
      <c r="A58" s="210"/>
      <c r="B58" s="207"/>
      <c r="C58" s="88" t="s">
        <v>531</v>
      </c>
      <c r="D58" s="82" t="s">
        <v>196</v>
      </c>
      <c r="E58" s="31" t="str">
        <f t="array" ref="E58">IF(COUNTBLANK(K58:DF58)=100,"",IF(COUNTIF(K58:DF58,Values!$D$5)=100-COUNTBLANK(K58:DF58),Values!$C$4,IF(SUMPRODUCT(IF(K58:DF58=Values!$D$4,1,0),IF($K$5:$DF$5=Values!$K$3,1,0))&gt;0,Values!$C$3,IF(SUMPRODUCT(IF(K58:DF58=Values!$D$4,1,0),IF($K$5:$DF$5=Values!$K$2,1,0))&gt;0,Values!$C$6,Values!$C$2))))</f>
        <v>NA</v>
      </c>
      <c r="F58" s="142" t="s">
        <v>4</v>
      </c>
      <c r="G58" s="127" t="s">
        <v>4</v>
      </c>
      <c r="H58" s="139" t="s">
        <v>4</v>
      </c>
      <c r="I58" s="65"/>
      <c r="J58" s="106">
        <v>1</v>
      </c>
      <c r="K58" s="39" t="str">
        <f>IF(K$4=Values!$K$2,IF($J58=1,Values!$D$5,""),IF($J58=2,Values!$D$5,""))</f>
        <v>NA</v>
      </c>
      <c r="L58" s="39" t="str">
        <f>IF(L$4=Values!$K$2,IF($J58=1,Values!$D$5,""),IF($J58=2,Values!$D$5,""))</f>
        <v/>
      </c>
      <c r="M58" s="39" t="str">
        <f>IF(M$4=Values!$K$2,IF($J58=1,Values!$D$5,""),IF($J58=2,Values!$D$5,""))</f>
        <v/>
      </c>
      <c r="N58" s="39" t="str">
        <f>IF(N$4=Values!$K$2,IF($J58=1,Values!$D$5,""),IF($J58=2,Values!$D$5,""))</f>
        <v/>
      </c>
      <c r="O58" s="39" t="str">
        <f>IF(O$4=Values!$K$2,IF($J58=1,Values!$D$5,""),IF($J58=2,Values!$D$5,""))</f>
        <v/>
      </c>
      <c r="P58" s="39" t="str">
        <f>IF(P$4=Values!$K$2,IF($J58=1,Values!$D$5,""),IF($J58=2,Values!$D$5,""))</f>
        <v/>
      </c>
      <c r="Q58" s="39" t="str">
        <f>IF(Q$4=Values!$K$2,IF($J58=1,Values!$D$5,""),IF($J58=2,Values!$D$5,""))</f>
        <v/>
      </c>
      <c r="R58" s="39" t="str">
        <f>IF(R$4=Values!$K$2,IF($J58=1,Values!$D$5,""),IF($J58=2,Values!$D$5,""))</f>
        <v/>
      </c>
      <c r="S58" s="39" t="str">
        <f>IF(S$4=Values!$K$2,IF($J58=1,Values!$D$5,""),IF($J58=2,Values!$D$5,""))</f>
        <v/>
      </c>
      <c r="T58" s="39" t="str">
        <f>IF(T$4=Values!$K$2,IF($J58=1,Values!$D$5,""),IF($J58=2,Values!$D$5,""))</f>
        <v/>
      </c>
      <c r="U58" s="39" t="str">
        <f>IF(U$4=Values!$K$2,IF($J58=1,Values!$D$5,""),IF($J58=2,Values!$D$5,""))</f>
        <v/>
      </c>
      <c r="V58" s="39" t="str">
        <f>IF(V$4=Values!$K$2,IF($J58=1,Values!$D$5,""),IF($J58=2,Values!$D$5,""))</f>
        <v/>
      </c>
      <c r="W58" s="39" t="str">
        <f>IF(W$4=Values!$K$2,IF($J58=1,Values!$D$5,""),IF($J58=2,Values!$D$5,""))</f>
        <v/>
      </c>
      <c r="X58" s="39" t="str">
        <f>IF(X$4=Values!$K$2,IF($J58=1,Values!$D$5,""),IF($J58=2,Values!$D$5,""))</f>
        <v/>
      </c>
      <c r="Y58" s="39" t="str">
        <f>IF(Y$4=Values!$K$2,IF($J58=1,Values!$D$5,""),IF($J58=2,Values!$D$5,""))</f>
        <v/>
      </c>
      <c r="Z58" s="39" t="str">
        <f>IF(Z$4=Values!$K$2,IF($J58=1,Values!$D$5,""),IF($J58=2,Values!$D$5,""))</f>
        <v/>
      </c>
      <c r="AA58" s="39" t="str">
        <f>IF(AA$4=Values!$K$2,IF($J58=1,Values!$D$5,""),IF($J58=2,Values!$D$5,""))</f>
        <v/>
      </c>
      <c r="AB58" s="39" t="str">
        <f>IF(AB$4=Values!$K$2,IF($J58=1,Values!$D$5,""),IF($J58=2,Values!$D$5,""))</f>
        <v/>
      </c>
      <c r="AC58" s="39" t="str">
        <f>IF(AC$4=Values!$K$2,IF($J58=1,Values!$D$5,""),IF($J58=2,Values!$D$5,""))</f>
        <v/>
      </c>
      <c r="AD58" s="39" t="str">
        <f>IF(AD$4=Values!$K$2,IF($J58=1,Values!$D$5,""),IF($J58=2,Values!$D$5,""))</f>
        <v/>
      </c>
      <c r="AE58" s="39" t="str">
        <f>IF(AE$4=Values!$K$2,IF($J58=1,Values!$D$5,""),IF($J58=2,Values!$D$5,""))</f>
        <v/>
      </c>
      <c r="AF58" s="39" t="str">
        <f>IF(AF$4=Values!$K$2,IF($J58=1,Values!$D$5,""),IF($J58=2,Values!$D$5,""))</f>
        <v/>
      </c>
      <c r="AG58" s="39" t="str">
        <f>IF(AG$4=Values!$K$2,IF($J58=1,Values!$D$5,""),IF($J58=2,Values!$D$5,""))</f>
        <v/>
      </c>
      <c r="AH58" s="39" t="str">
        <f>IF(AH$4=Values!$K$2,IF($J58=1,Values!$D$5,""),IF($J58=2,Values!$D$5,""))</f>
        <v/>
      </c>
      <c r="AI58" s="39" t="str">
        <f>IF(AI$4=Values!$K$2,IF($J58=1,Values!$D$5,""),IF($J58=2,Values!$D$5,""))</f>
        <v/>
      </c>
      <c r="AJ58" s="39" t="str">
        <f>IF(AJ$4=Values!$K$2,IF($J58=1,Values!$D$5,""),IF($J58=2,Values!$D$5,""))</f>
        <v/>
      </c>
      <c r="AK58" s="39" t="str">
        <f>IF(AK$4=Values!$K$2,IF($J58=1,Values!$D$5,""),IF($J58=2,Values!$D$5,""))</f>
        <v/>
      </c>
      <c r="AL58" s="39" t="str">
        <f>IF(AL$4=Values!$K$2,IF($J58=1,Values!$D$5,""),IF($J58=2,Values!$D$5,""))</f>
        <v/>
      </c>
      <c r="AM58" s="39" t="str">
        <f>IF(AM$4=Values!$K$2,IF($J58=1,Values!$D$5,""),IF($J58=2,Values!$D$5,""))</f>
        <v/>
      </c>
      <c r="AN58" s="39" t="str">
        <f>IF(AN$4=Values!$K$2,IF($J58=1,Values!$D$5,""),IF($J58=2,Values!$D$5,""))</f>
        <v/>
      </c>
      <c r="AO58" s="39" t="str">
        <f>IF(AO$4=Values!$K$2,IF($J58=1,Values!$D$5,""),IF($J58=2,Values!$D$5,""))</f>
        <v/>
      </c>
      <c r="AP58" s="39" t="str">
        <f>IF(AP$4=Values!$K$2,IF($J58=1,Values!$D$5,""),IF($J58=2,Values!$D$5,""))</f>
        <v/>
      </c>
      <c r="AQ58" s="39" t="str">
        <f>IF(AQ$4=Values!$K$2,IF($J58=1,Values!$D$5,""),IF($J58=2,Values!$D$5,""))</f>
        <v/>
      </c>
      <c r="AR58" s="39" t="str">
        <f>IF(AR$4=Values!$K$2,IF($J58=1,Values!$D$5,""),IF($J58=2,Values!$D$5,""))</f>
        <v/>
      </c>
      <c r="AS58" s="39" t="str">
        <f>IF(AS$4=Values!$K$2,IF($J58=1,Values!$D$5,""),IF($J58=2,Values!$D$5,""))</f>
        <v/>
      </c>
      <c r="AT58" s="39" t="str">
        <f>IF(AT$4=Values!$K$2,IF($J58=1,Values!$D$5,""),IF($J58=2,Values!$D$5,""))</f>
        <v/>
      </c>
      <c r="AU58" s="39" t="str">
        <f>IF(AU$4=Values!$K$2,IF($J58=1,Values!$D$5,""),IF($J58=2,Values!$D$5,""))</f>
        <v/>
      </c>
      <c r="AV58" s="39" t="str">
        <f>IF(AV$4=Values!$K$2,IF($J58=1,Values!$D$5,""),IF($J58=2,Values!$D$5,""))</f>
        <v/>
      </c>
      <c r="AW58" s="39" t="str">
        <f>IF(AW$4=Values!$K$2,IF($J58=1,Values!$D$5,""),IF($J58=2,Values!$D$5,""))</f>
        <v/>
      </c>
      <c r="AX58" s="39" t="str">
        <f>IF(AX$4=Values!$K$2,IF($J58=1,Values!$D$5,""),IF($J58=2,Values!$D$5,""))</f>
        <v/>
      </c>
      <c r="AY58" s="39" t="str">
        <f>IF(AY$4=Values!$K$2,IF($J58=1,Values!$D$5,""),IF($J58=2,Values!$D$5,""))</f>
        <v/>
      </c>
      <c r="AZ58" s="39" t="str">
        <f>IF(AZ$4=Values!$K$2,IF($J58=1,Values!$D$5,""),IF($J58=2,Values!$D$5,""))</f>
        <v/>
      </c>
      <c r="BA58" s="39" t="str">
        <f>IF(BA$4=Values!$K$2,IF($J58=1,Values!$D$5,""),IF($J58=2,Values!$D$5,""))</f>
        <v/>
      </c>
      <c r="BB58" s="39" t="str">
        <f>IF(BB$4=Values!$K$2,IF($J58=1,Values!$D$5,""),IF($J58=2,Values!$D$5,""))</f>
        <v/>
      </c>
      <c r="BC58" s="39" t="str">
        <f>IF(BC$4=Values!$K$2,IF($J58=1,Values!$D$5,""),IF($J58=2,Values!$D$5,""))</f>
        <v/>
      </c>
      <c r="BD58" s="39" t="str">
        <f>IF(BD$4=Values!$K$2,IF($J58=1,Values!$D$5,""),IF($J58=2,Values!$D$5,""))</f>
        <v/>
      </c>
      <c r="BE58" s="39" t="str">
        <f>IF(BE$4=Values!$K$2,IF($J58=1,Values!$D$5,""),IF($J58=2,Values!$D$5,""))</f>
        <v/>
      </c>
      <c r="BF58" s="39" t="str">
        <f>IF(BF$4=Values!$K$2,IF($J58=1,Values!$D$5,""),IF($J58=2,Values!$D$5,""))</f>
        <v/>
      </c>
      <c r="BG58" s="39" t="str">
        <f>IF(BG$4=Values!$K$2,IF($J58=1,Values!$D$5,""),IF($J58=2,Values!$D$5,""))</f>
        <v/>
      </c>
      <c r="BH58" s="39" t="str">
        <f>IF(BH$4=Values!$K$2,IF($J58=1,Values!$D$5,""),IF($J58=2,Values!$D$5,""))</f>
        <v/>
      </c>
      <c r="BI58" s="39" t="str">
        <f>IF(BI$4=Values!$K$2,IF($J58=1,Values!$D$5,""),IF($J58=2,Values!$D$5,""))</f>
        <v/>
      </c>
      <c r="BJ58" s="39" t="str">
        <f>IF(BJ$4=Values!$K$2,IF($J58=1,Values!$D$5,""),IF($J58=2,Values!$D$5,""))</f>
        <v/>
      </c>
      <c r="BK58" s="39" t="str">
        <f>IF(BK$4=Values!$K$2,IF($J58=1,Values!$D$5,""),IF($J58=2,Values!$D$5,""))</f>
        <v/>
      </c>
      <c r="BL58" s="39" t="str">
        <f>IF(BL$4=Values!$K$2,IF($J58=1,Values!$D$5,""),IF($J58=2,Values!$D$5,""))</f>
        <v/>
      </c>
      <c r="BM58" s="39" t="str">
        <f>IF(BM$4=Values!$K$2,IF($J58=1,Values!$D$5,""),IF($J58=2,Values!$D$5,""))</f>
        <v/>
      </c>
      <c r="BN58" s="39" t="str">
        <f>IF(BN$4=Values!$K$2,IF($J58=1,Values!$D$5,""),IF($J58=2,Values!$D$5,""))</f>
        <v/>
      </c>
      <c r="BO58" s="39" t="str">
        <f>IF(BO$4=Values!$K$2,IF($J58=1,Values!$D$5,""),IF($J58=2,Values!$D$5,""))</f>
        <v/>
      </c>
      <c r="BP58" s="39" t="str">
        <f>IF(BP$4=Values!$K$2,IF($J58=1,Values!$D$5,""),IF($J58=2,Values!$D$5,""))</f>
        <v/>
      </c>
      <c r="BQ58" s="39" t="str">
        <f>IF(BQ$4=Values!$K$2,IF($J58=1,Values!$D$5,""),IF($J58=2,Values!$D$5,""))</f>
        <v/>
      </c>
      <c r="BR58" s="39" t="str">
        <f>IF(BR$4=Values!$K$2,IF($J58=1,Values!$D$5,""),IF($J58=2,Values!$D$5,""))</f>
        <v/>
      </c>
      <c r="BS58" s="39" t="str">
        <f>IF(BS$4=Values!$K$2,IF($J58=1,Values!$D$5,""),IF($J58=2,Values!$D$5,""))</f>
        <v/>
      </c>
      <c r="BT58" s="39" t="str">
        <f>IF(BT$4=Values!$K$2,IF($J58=1,Values!$D$5,""),IF($J58=2,Values!$D$5,""))</f>
        <v/>
      </c>
      <c r="BU58" s="39" t="str">
        <f>IF(BU$4=Values!$K$2,IF($J58=1,Values!$D$5,""),IF($J58=2,Values!$D$5,""))</f>
        <v/>
      </c>
      <c r="BV58" s="39" t="str">
        <f>IF(BV$4=Values!$K$2,IF($J58=1,Values!$D$5,""),IF($J58=2,Values!$D$5,""))</f>
        <v/>
      </c>
      <c r="BW58" s="39" t="str">
        <f>IF(BW$4=Values!$K$2,IF($J58=1,Values!$D$5,""),IF($J58=2,Values!$D$5,""))</f>
        <v/>
      </c>
      <c r="BX58" s="39" t="str">
        <f>IF(BX$4=Values!$K$2,IF($J58=1,Values!$D$5,""),IF($J58=2,Values!$D$5,""))</f>
        <v/>
      </c>
      <c r="BY58" s="39" t="str">
        <f>IF(BY$4=Values!$K$2,IF($J58=1,Values!$D$5,""),IF($J58=2,Values!$D$5,""))</f>
        <v/>
      </c>
      <c r="BZ58" s="39" t="str">
        <f>IF(BZ$4=Values!$K$2,IF($J58=1,Values!$D$5,""),IF($J58=2,Values!$D$5,""))</f>
        <v/>
      </c>
      <c r="CA58" s="39" t="str">
        <f>IF(CA$4=Values!$K$2,IF($J58=1,Values!$D$5,""),IF($J58=2,Values!$D$5,""))</f>
        <v/>
      </c>
      <c r="CB58" s="39" t="str">
        <f>IF(CB$4=Values!$K$2,IF($J58=1,Values!$D$5,""),IF($J58=2,Values!$D$5,""))</f>
        <v/>
      </c>
      <c r="CC58" s="39" t="str">
        <f>IF(CC$4=Values!$K$2,IF($J58=1,Values!$D$5,""),IF($J58=2,Values!$D$5,""))</f>
        <v/>
      </c>
      <c r="CD58" s="39" t="str">
        <f>IF(CD$4=Values!$K$2,IF($J58=1,Values!$D$5,""),IF($J58=2,Values!$D$5,""))</f>
        <v/>
      </c>
      <c r="CE58" s="39" t="str">
        <f>IF(CE$4=Values!$K$2,IF($J58=1,Values!$D$5,""),IF($J58=2,Values!$D$5,""))</f>
        <v/>
      </c>
      <c r="CF58" s="39" t="str">
        <f>IF(CF$4=Values!$K$2,IF($J58=1,Values!$D$5,""),IF($J58=2,Values!$D$5,""))</f>
        <v/>
      </c>
      <c r="CG58" s="39" t="str">
        <f>IF(CG$4=Values!$K$2,IF($J58=1,Values!$D$5,""),IF($J58=2,Values!$D$5,""))</f>
        <v/>
      </c>
      <c r="CH58" s="39" t="str">
        <f>IF(CH$4=Values!$K$2,IF($J58=1,Values!$D$5,""),IF($J58=2,Values!$D$5,""))</f>
        <v/>
      </c>
      <c r="CI58" s="39" t="str">
        <f>IF(CI$4=Values!$K$2,IF($J58=1,Values!$D$5,""),IF($J58=2,Values!$D$5,""))</f>
        <v/>
      </c>
      <c r="CJ58" s="39" t="str">
        <f>IF(CJ$4=Values!$K$2,IF($J58=1,Values!$D$5,""),IF($J58=2,Values!$D$5,""))</f>
        <v/>
      </c>
      <c r="CK58" s="39" t="str">
        <f>IF(CK$4=Values!$K$2,IF($J58=1,Values!$D$5,""),IF($J58=2,Values!$D$5,""))</f>
        <v/>
      </c>
      <c r="CL58" s="39" t="str">
        <f>IF(CL$4=Values!$K$2,IF($J58=1,Values!$D$5,""),IF($J58=2,Values!$D$5,""))</f>
        <v/>
      </c>
      <c r="CM58" s="39" t="str">
        <f>IF(CM$4=Values!$K$2,IF($J58=1,Values!$D$5,""),IF($J58=2,Values!$D$5,""))</f>
        <v/>
      </c>
      <c r="CN58" s="39" t="str">
        <f>IF(CN$4=Values!$K$2,IF($J58=1,Values!$D$5,""),IF($J58=2,Values!$D$5,""))</f>
        <v/>
      </c>
      <c r="CO58" s="39" t="str">
        <f>IF(CO$4=Values!$K$2,IF($J58=1,Values!$D$5,""),IF($J58=2,Values!$D$5,""))</f>
        <v/>
      </c>
      <c r="CP58" s="39" t="str">
        <f>IF(CP$4=Values!$K$2,IF($J58=1,Values!$D$5,""),IF($J58=2,Values!$D$5,""))</f>
        <v/>
      </c>
      <c r="CQ58" s="39" t="str">
        <f>IF(CQ$4=Values!$K$2,IF($J58=1,Values!$D$5,""),IF($J58=2,Values!$D$5,""))</f>
        <v/>
      </c>
      <c r="CR58" s="39" t="str">
        <f>IF(CR$4=Values!$K$2,IF($J58=1,Values!$D$5,""),IF($J58=2,Values!$D$5,""))</f>
        <v/>
      </c>
      <c r="CS58" s="39" t="str">
        <f>IF(CS$4=Values!$K$2,IF($J58=1,Values!$D$5,""),IF($J58=2,Values!$D$5,""))</f>
        <v/>
      </c>
      <c r="CT58" s="39" t="str">
        <f>IF(CT$4=Values!$K$2,IF($J58=1,Values!$D$5,""),IF($J58=2,Values!$D$5,""))</f>
        <v/>
      </c>
      <c r="CU58" s="39" t="str">
        <f>IF(CU$4=Values!$K$2,IF($J58=1,Values!$D$5,""),IF($J58=2,Values!$D$5,""))</f>
        <v/>
      </c>
      <c r="CV58" s="39" t="str">
        <f>IF(CV$4=Values!$K$2,IF($J58=1,Values!$D$5,""),IF($J58=2,Values!$D$5,""))</f>
        <v/>
      </c>
      <c r="CW58" s="39" t="str">
        <f>IF(CW$4=Values!$K$2,IF($J58=1,Values!$D$5,""),IF($J58=2,Values!$D$5,""))</f>
        <v/>
      </c>
      <c r="CX58" s="39" t="str">
        <f>IF(CX$4=Values!$K$2,IF($J58=1,Values!$D$5,""),IF($J58=2,Values!$D$5,""))</f>
        <v/>
      </c>
      <c r="CY58" s="39" t="str">
        <f>IF(CY$4=Values!$K$2,IF($J58=1,Values!$D$5,""),IF($J58=2,Values!$D$5,""))</f>
        <v/>
      </c>
      <c r="CZ58" s="39" t="str">
        <f>IF(CZ$4=Values!$K$2,IF($J58=1,Values!$D$5,""),IF($J58=2,Values!$D$5,""))</f>
        <v/>
      </c>
      <c r="DA58" s="39" t="str">
        <f>IF(DA$4=Values!$K$2,IF($J58=1,Values!$D$5,""),IF($J58=2,Values!$D$5,""))</f>
        <v/>
      </c>
      <c r="DB58" s="39" t="str">
        <f>IF(DB$4=Values!$K$2,IF($J58=1,Values!$D$5,""),IF($J58=2,Values!$D$5,""))</f>
        <v/>
      </c>
      <c r="DC58" s="39" t="str">
        <f>IF(DC$4=Values!$K$2,IF($J58=1,Values!$D$5,""),IF($J58=2,Values!$D$5,""))</f>
        <v/>
      </c>
      <c r="DD58" s="39" t="str">
        <f>IF(DD$4=Values!$K$2,IF($J58=1,Values!$D$5,""),IF($J58=2,Values!$D$5,""))</f>
        <v/>
      </c>
      <c r="DE58" s="39" t="str">
        <f>IF(DE$4=Values!$K$2,IF($J58=1,Values!$D$5,""),IF($J58=2,Values!$D$5,""))</f>
        <v/>
      </c>
      <c r="DF58" s="39" t="str">
        <f>IF(DF$4=Values!$K$2,IF($J58=1,Values!$D$5,""),IF($J58=2,Values!$D$5,""))</f>
        <v/>
      </c>
      <c r="DG58" s="1"/>
    </row>
    <row r="59" spans="1:111" ht="110.25">
      <c r="A59" s="208" t="s">
        <v>411</v>
      </c>
      <c r="B59" s="141" t="s">
        <v>353</v>
      </c>
      <c r="C59" s="136" t="s">
        <v>532</v>
      </c>
      <c r="D59" s="88" t="s">
        <v>219</v>
      </c>
      <c r="E59" s="31" t="str">
        <f t="array" ref="E59">IF(COUNTBLANK(K59:DF59)=100,"",IF(COUNTIF(K59:DF59,Values!$D$5)=100-COUNTBLANK(K59:DF59),Values!$C$4,IF(SUMPRODUCT(IF(K59:DF59=Values!$D$4,1,0),IF($K$5:$DF$5=Values!$K$3,1,0))&gt;0,Values!$C$3,IF(SUMPRODUCT(IF(K59:DF59=Values!$D$4,1,0),IF($K$5:$DF$5=Values!$K$2,1,0))&gt;0,Values!$C$6,Values!$C$2))))</f>
        <v>NA</v>
      </c>
      <c r="F59" s="139" t="s">
        <v>3</v>
      </c>
      <c r="G59" s="139" t="s">
        <v>3</v>
      </c>
      <c r="H59" s="139" t="s">
        <v>3</v>
      </c>
      <c r="I59" s="12"/>
      <c r="J59" s="106">
        <v>1</v>
      </c>
      <c r="K59" s="39" t="str">
        <f>IF(K$4=Values!$K$2,IF($J59=1,Values!$D$5,""),IF($J59=2,Values!$D$5,""))</f>
        <v>NA</v>
      </c>
      <c r="L59" s="39" t="str">
        <f>IF(L$4=Values!$K$2,IF($J59=1,Values!$D$5,""),IF($J59=2,Values!$D$5,""))</f>
        <v/>
      </c>
      <c r="M59" s="39" t="str">
        <f>IF(M$4=Values!$K$2,IF($J59=1,Values!$D$5,""),IF($J59=2,Values!$D$5,""))</f>
        <v/>
      </c>
      <c r="N59" s="39" t="str">
        <f>IF(N$4=Values!$K$2,IF($J59=1,Values!$D$5,""),IF($J59=2,Values!$D$5,""))</f>
        <v/>
      </c>
      <c r="O59" s="39" t="str">
        <f>IF(O$4=Values!$K$2,IF($J59=1,Values!$D$5,""),IF($J59=2,Values!$D$5,""))</f>
        <v/>
      </c>
      <c r="P59" s="39" t="str">
        <f>IF(P$4=Values!$K$2,IF($J59=1,Values!$D$5,""),IF($J59=2,Values!$D$5,""))</f>
        <v/>
      </c>
      <c r="Q59" s="39" t="str">
        <f>IF(Q$4=Values!$K$2,IF($J59=1,Values!$D$5,""),IF($J59=2,Values!$D$5,""))</f>
        <v/>
      </c>
      <c r="R59" s="39" t="str">
        <f>IF(R$4=Values!$K$2,IF($J59=1,Values!$D$5,""),IF($J59=2,Values!$D$5,""))</f>
        <v/>
      </c>
      <c r="S59" s="39" t="str">
        <f>IF(S$4=Values!$K$2,IF($J59=1,Values!$D$5,""),IF($J59=2,Values!$D$5,""))</f>
        <v/>
      </c>
      <c r="T59" s="39" t="str">
        <f>IF(T$4=Values!$K$2,IF($J59=1,Values!$D$5,""),IF($J59=2,Values!$D$5,""))</f>
        <v/>
      </c>
      <c r="U59" s="39" t="str">
        <f>IF(U$4=Values!$K$2,IF($J59=1,Values!$D$5,""),IF($J59=2,Values!$D$5,""))</f>
        <v/>
      </c>
      <c r="V59" s="39" t="str">
        <f>IF(V$4=Values!$K$2,IF($J59=1,Values!$D$5,""),IF($J59=2,Values!$D$5,""))</f>
        <v/>
      </c>
      <c r="W59" s="39" t="str">
        <f>IF(W$4=Values!$K$2,IF($J59=1,Values!$D$5,""),IF($J59=2,Values!$D$5,""))</f>
        <v/>
      </c>
      <c r="X59" s="39" t="str">
        <f>IF(X$4=Values!$K$2,IF($J59=1,Values!$D$5,""),IF($J59=2,Values!$D$5,""))</f>
        <v/>
      </c>
      <c r="Y59" s="39" t="str">
        <f>IF(Y$4=Values!$K$2,IF($J59=1,Values!$D$5,""),IF($J59=2,Values!$D$5,""))</f>
        <v/>
      </c>
      <c r="Z59" s="39" t="str">
        <f>IF(Z$4=Values!$K$2,IF($J59=1,Values!$D$5,""),IF($J59=2,Values!$D$5,""))</f>
        <v/>
      </c>
      <c r="AA59" s="39" t="str">
        <f>IF(AA$4=Values!$K$2,IF($J59=1,Values!$D$5,""),IF($J59=2,Values!$D$5,""))</f>
        <v/>
      </c>
      <c r="AB59" s="39" t="str">
        <f>IF(AB$4=Values!$K$2,IF($J59=1,Values!$D$5,""),IF($J59=2,Values!$D$5,""))</f>
        <v/>
      </c>
      <c r="AC59" s="39" t="str">
        <f>IF(AC$4=Values!$K$2,IF($J59=1,Values!$D$5,""),IF($J59=2,Values!$D$5,""))</f>
        <v/>
      </c>
      <c r="AD59" s="39" t="str">
        <f>IF(AD$4=Values!$K$2,IF($J59=1,Values!$D$5,""),IF($J59=2,Values!$D$5,""))</f>
        <v/>
      </c>
      <c r="AE59" s="39" t="str">
        <f>IF(AE$4=Values!$K$2,IF($J59=1,Values!$D$5,""),IF($J59=2,Values!$D$5,""))</f>
        <v/>
      </c>
      <c r="AF59" s="39" t="str">
        <f>IF(AF$4=Values!$K$2,IF($J59=1,Values!$D$5,""),IF($J59=2,Values!$D$5,""))</f>
        <v/>
      </c>
      <c r="AG59" s="39" t="str">
        <f>IF(AG$4=Values!$K$2,IF($J59=1,Values!$D$5,""),IF($J59=2,Values!$D$5,""))</f>
        <v/>
      </c>
      <c r="AH59" s="39" t="str">
        <f>IF(AH$4=Values!$K$2,IF($J59=1,Values!$D$5,""),IF($J59=2,Values!$D$5,""))</f>
        <v/>
      </c>
      <c r="AI59" s="39" t="str">
        <f>IF(AI$4=Values!$K$2,IF($J59=1,Values!$D$5,""),IF($J59=2,Values!$D$5,""))</f>
        <v/>
      </c>
      <c r="AJ59" s="39" t="str">
        <f>IF(AJ$4=Values!$K$2,IF($J59=1,Values!$D$5,""),IF($J59=2,Values!$D$5,""))</f>
        <v/>
      </c>
      <c r="AK59" s="39" t="str">
        <f>IF(AK$4=Values!$K$2,IF($J59=1,Values!$D$5,""),IF($J59=2,Values!$D$5,""))</f>
        <v/>
      </c>
      <c r="AL59" s="39" t="str">
        <f>IF(AL$4=Values!$K$2,IF($J59=1,Values!$D$5,""),IF($J59=2,Values!$D$5,""))</f>
        <v/>
      </c>
      <c r="AM59" s="39" t="str">
        <f>IF(AM$4=Values!$K$2,IF($J59=1,Values!$D$5,""),IF($J59=2,Values!$D$5,""))</f>
        <v/>
      </c>
      <c r="AN59" s="39" t="str">
        <f>IF(AN$4=Values!$K$2,IF($J59=1,Values!$D$5,""),IF($J59=2,Values!$D$5,""))</f>
        <v/>
      </c>
      <c r="AO59" s="39" t="str">
        <f>IF(AO$4=Values!$K$2,IF($J59=1,Values!$D$5,""),IF($J59=2,Values!$D$5,""))</f>
        <v/>
      </c>
      <c r="AP59" s="39" t="str">
        <f>IF(AP$4=Values!$K$2,IF($J59=1,Values!$D$5,""),IF($J59=2,Values!$D$5,""))</f>
        <v/>
      </c>
      <c r="AQ59" s="39" t="str">
        <f>IF(AQ$4=Values!$K$2,IF($J59=1,Values!$D$5,""),IF($J59=2,Values!$D$5,""))</f>
        <v/>
      </c>
      <c r="AR59" s="39" t="str">
        <f>IF(AR$4=Values!$K$2,IF($J59=1,Values!$D$5,""),IF($J59=2,Values!$D$5,""))</f>
        <v/>
      </c>
      <c r="AS59" s="39" t="str">
        <f>IF(AS$4=Values!$K$2,IF($J59=1,Values!$D$5,""),IF($J59=2,Values!$D$5,""))</f>
        <v/>
      </c>
      <c r="AT59" s="39" t="str">
        <f>IF(AT$4=Values!$K$2,IF($J59=1,Values!$D$5,""),IF($J59=2,Values!$D$5,""))</f>
        <v/>
      </c>
      <c r="AU59" s="39" t="str">
        <f>IF(AU$4=Values!$K$2,IF($J59=1,Values!$D$5,""),IF($J59=2,Values!$D$5,""))</f>
        <v/>
      </c>
      <c r="AV59" s="39" t="str">
        <f>IF(AV$4=Values!$K$2,IF($J59=1,Values!$D$5,""),IF($J59=2,Values!$D$5,""))</f>
        <v/>
      </c>
      <c r="AW59" s="39" t="str">
        <f>IF(AW$4=Values!$K$2,IF($J59=1,Values!$D$5,""),IF($J59=2,Values!$D$5,""))</f>
        <v/>
      </c>
      <c r="AX59" s="39" t="str">
        <f>IF(AX$4=Values!$K$2,IF($J59=1,Values!$D$5,""),IF($J59=2,Values!$D$5,""))</f>
        <v/>
      </c>
      <c r="AY59" s="39" t="str">
        <f>IF(AY$4=Values!$K$2,IF($J59=1,Values!$D$5,""),IF($J59=2,Values!$D$5,""))</f>
        <v/>
      </c>
      <c r="AZ59" s="39" t="str">
        <f>IF(AZ$4=Values!$K$2,IF($J59=1,Values!$D$5,""),IF($J59=2,Values!$D$5,""))</f>
        <v/>
      </c>
      <c r="BA59" s="39" t="str">
        <f>IF(BA$4=Values!$K$2,IF($J59=1,Values!$D$5,""),IF($J59=2,Values!$D$5,""))</f>
        <v/>
      </c>
      <c r="BB59" s="39" t="str">
        <f>IF(BB$4=Values!$K$2,IF($J59=1,Values!$D$5,""),IF($J59=2,Values!$D$5,""))</f>
        <v/>
      </c>
      <c r="BC59" s="39" t="str">
        <f>IF(BC$4=Values!$K$2,IF($J59=1,Values!$D$5,""),IF($J59=2,Values!$D$5,""))</f>
        <v/>
      </c>
      <c r="BD59" s="39" t="str">
        <f>IF(BD$4=Values!$K$2,IF($J59=1,Values!$D$5,""),IF($J59=2,Values!$D$5,""))</f>
        <v/>
      </c>
      <c r="BE59" s="39" t="str">
        <f>IF(BE$4=Values!$K$2,IF($J59=1,Values!$D$5,""),IF($J59=2,Values!$D$5,""))</f>
        <v/>
      </c>
      <c r="BF59" s="39" t="str">
        <f>IF(BF$4=Values!$K$2,IF($J59=1,Values!$D$5,""),IF($J59=2,Values!$D$5,""))</f>
        <v/>
      </c>
      <c r="BG59" s="39" t="str">
        <f>IF(BG$4=Values!$K$2,IF($J59=1,Values!$D$5,""),IF($J59=2,Values!$D$5,""))</f>
        <v/>
      </c>
      <c r="BH59" s="39" t="str">
        <f>IF(BH$4=Values!$K$2,IF($J59=1,Values!$D$5,""),IF($J59=2,Values!$D$5,""))</f>
        <v/>
      </c>
      <c r="BI59" s="39" t="str">
        <f>IF(BI$4=Values!$K$2,IF($J59=1,Values!$D$5,""),IF($J59=2,Values!$D$5,""))</f>
        <v/>
      </c>
      <c r="BJ59" s="39" t="str">
        <f>IF(BJ$4=Values!$K$2,IF($J59=1,Values!$D$5,""),IF($J59=2,Values!$D$5,""))</f>
        <v/>
      </c>
      <c r="BK59" s="39" t="str">
        <f>IF(BK$4=Values!$K$2,IF($J59=1,Values!$D$5,""),IF($J59=2,Values!$D$5,""))</f>
        <v/>
      </c>
      <c r="BL59" s="39" t="str">
        <f>IF(BL$4=Values!$K$2,IF($J59=1,Values!$D$5,""),IF($J59=2,Values!$D$5,""))</f>
        <v/>
      </c>
      <c r="BM59" s="39" t="str">
        <f>IF(BM$4=Values!$K$2,IF($J59=1,Values!$D$5,""),IF($J59=2,Values!$D$5,""))</f>
        <v/>
      </c>
      <c r="BN59" s="39" t="str">
        <f>IF(BN$4=Values!$K$2,IF($J59=1,Values!$D$5,""),IF($J59=2,Values!$D$5,""))</f>
        <v/>
      </c>
      <c r="BO59" s="39" t="str">
        <f>IF(BO$4=Values!$K$2,IF($J59=1,Values!$D$5,""),IF($J59=2,Values!$D$5,""))</f>
        <v/>
      </c>
      <c r="BP59" s="39" t="str">
        <f>IF(BP$4=Values!$K$2,IF($J59=1,Values!$D$5,""),IF($J59=2,Values!$D$5,""))</f>
        <v/>
      </c>
      <c r="BQ59" s="39" t="str">
        <f>IF(BQ$4=Values!$K$2,IF($J59=1,Values!$D$5,""),IF($J59=2,Values!$D$5,""))</f>
        <v/>
      </c>
      <c r="BR59" s="39" t="str">
        <f>IF(BR$4=Values!$K$2,IF($J59=1,Values!$D$5,""),IF($J59=2,Values!$D$5,""))</f>
        <v/>
      </c>
      <c r="BS59" s="39" t="str">
        <f>IF(BS$4=Values!$K$2,IF($J59=1,Values!$D$5,""),IF($J59=2,Values!$D$5,""))</f>
        <v/>
      </c>
      <c r="BT59" s="39" t="str">
        <f>IF(BT$4=Values!$K$2,IF($J59=1,Values!$D$5,""),IF($J59=2,Values!$D$5,""))</f>
        <v/>
      </c>
      <c r="BU59" s="39" t="str">
        <f>IF(BU$4=Values!$K$2,IF($J59=1,Values!$D$5,""),IF($J59=2,Values!$D$5,""))</f>
        <v/>
      </c>
      <c r="BV59" s="39" t="str">
        <f>IF(BV$4=Values!$K$2,IF($J59=1,Values!$D$5,""),IF($J59=2,Values!$D$5,""))</f>
        <v/>
      </c>
      <c r="BW59" s="39" t="str">
        <f>IF(BW$4=Values!$K$2,IF($J59=1,Values!$D$5,""),IF($J59=2,Values!$D$5,""))</f>
        <v/>
      </c>
      <c r="BX59" s="39" t="str">
        <f>IF(BX$4=Values!$K$2,IF($J59=1,Values!$D$5,""),IF($J59=2,Values!$D$5,""))</f>
        <v/>
      </c>
      <c r="BY59" s="39" t="str">
        <f>IF(BY$4=Values!$K$2,IF($J59=1,Values!$D$5,""),IF($J59=2,Values!$D$5,""))</f>
        <v/>
      </c>
      <c r="BZ59" s="39" t="str">
        <f>IF(BZ$4=Values!$K$2,IF($J59=1,Values!$D$5,""),IF($J59=2,Values!$D$5,""))</f>
        <v/>
      </c>
      <c r="CA59" s="39" t="str">
        <f>IF(CA$4=Values!$K$2,IF($J59=1,Values!$D$5,""),IF($J59=2,Values!$D$5,""))</f>
        <v/>
      </c>
      <c r="CB59" s="39" t="str">
        <f>IF(CB$4=Values!$K$2,IF($J59=1,Values!$D$5,""),IF($J59=2,Values!$D$5,""))</f>
        <v/>
      </c>
      <c r="CC59" s="39" t="str">
        <f>IF(CC$4=Values!$K$2,IF($J59=1,Values!$D$5,""),IF($J59=2,Values!$D$5,""))</f>
        <v/>
      </c>
      <c r="CD59" s="39" t="str">
        <f>IF(CD$4=Values!$K$2,IF($J59=1,Values!$D$5,""),IF($J59=2,Values!$D$5,""))</f>
        <v/>
      </c>
      <c r="CE59" s="39" t="str">
        <f>IF(CE$4=Values!$K$2,IF($J59=1,Values!$D$5,""),IF($J59=2,Values!$D$5,""))</f>
        <v/>
      </c>
      <c r="CF59" s="39" t="str">
        <f>IF(CF$4=Values!$K$2,IF($J59=1,Values!$D$5,""),IF($J59=2,Values!$D$5,""))</f>
        <v/>
      </c>
      <c r="CG59" s="39" t="str">
        <f>IF(CG$4=Values!$K$2,IF($J59=1,Values!$D$5,""),IF($J59=2,Values!$D$5,""))</f>
        <v/>
      </c>
      <c r="CH59" s="39" t="str">
        <f>IF(CH$4=Values!$K$2,IF($J59=1,Values!$D$5,""),IF($J59=2,Values!$D$5,""))</f>
        <v/>
      </c>
      <c r="CI59" s="39" t="str">
        <f>IF(CI$4=Values!$K$2,IF($J59=1,Values!$D$5,""),IF($J59=2,Values!$D$5,""))</f>
        <v/>
      </c>
      <c r="CJ59" s="39" t="str">
        <f>IF(CJ$4=Values!$K$2,IF($J59=1,Values!$D$5,""),IF($J59=2,Values!$D$5,""))</f>
        <v/>
      </c>
      <c r="CK59" s="39" t="str">
        <f>IF(CK$4=Values!$K$2,IF($J59=1,Values!$D$5,""),IF($J59=2,Values!$D$5,""))</f>
        <v/>
      </c>
      <c r="CL59" s="39" t="str">
        <f>IF(CL$4=Values!$K$2,IF($J59=1,Values!$D$5,""),IF($J59=2,Values!$D$5,""))</f>
        <v/>
      </c>
      <c r="CM59" s="39" t="str">
        <f>IF(CM$4=Values!$K$2,IF($J59=1,Values!$D$5,""),IF($J59=2,Values!$D$5,""))</f>
        <v/>
      </c>
      <c r="CN59" s="39" t="str">
        <f>IF(CN$4=Values!$K$2,IF($J59=1,Values!$D$5,""),IF($J59=2,Values!$D$5,""))</f>
        <v/>
      </c>
      <c r="CO59" s="39" t="str">
        <f>IF(CO$4=Values!$K$2,IF($J59=1,Values!$D$5,""),IF($J59=2,Values!$D$5,""))</f>
        <v/>
      </c>
      <c r="CP59" s="39" t="str">
        <f>IF(CP$4=Values!$K$2,IF($J59=1,Values!$D$5,""),IF($J59=2,Values!$D$5,""))</f>
        <v/>
      </c>
      <c r="CQ59" s="39" t="str">
        <f>IF(CQ$4=Values!$K$2,IF($J59=1,Values!$D$5,""),IF($J59=2,Values!$D$5,""))</f>
        <v/>
      </c>
      <c r="CR59" s="39" t="str">
        <f>IF(CR$4=Values!$K$2,IF($J59=1,Values!$D$5,""),IF($J59=2,Values!$D$5,""))</f>
        <v/>
      </c>
      <c r="CS59" s="39" t="str">
        <f>IF(CS$4=Values!$K$2,IF($J59=1,Values!$D$5,""),IF($J59=2,Values!$D$5,""))</f>
        <v/>
      </c>
      <c r="CT59" s="39" t="str">
        <f>IF(CT$4=Values!$K$2,IF($J59=1,Values!$D$5,""),IF($J59=2,Values!$D$5,""))</f>
        <v/>
      </c>
      <c r="CU59" s="39" t="str">
        <f>IF(CU$4=Values!$K$2,IF($J59=1,Values!$D$5,""),IF($J59=2,Values!$D$5,""))</f>
        <v/>
      </c>
      <c r="CV59" s="39" t="str">
        <f>IF(CV$4=Values!$K$2,IF($J59=1,Values!$D$5,""),IF($J59=2,Values!$D$5,""))</f>
        <v/>
      </c>
      <c r="CW59" s="39" t="str">
        <f>IF(CW$4=Values!$K$2,IF($J59=1,Values!$D$5,""),IF($J59=2,Values!$D$5,""))</f>
        <v/>
      </c>
      <c r="CX59" s="39" t="str">
        <f>IF(CX$4=Values!$K$2,IF($J59=1,Values!$D$5,""),IF($J59=2,Values!$D$5,""))</f>
        <v/>
      </c>
      <c r="CY59" s="39" t="str">
        <f>IF(CY$4=Values!$K$2,IF($J59=1,Values!$D$5,""),IF($J59=2,Values!$D$5,""))</f>
        <v/>
      </c>
      <c r="CZ59" s="39" t="str">
        <f>IF(CZ$4=Values!$K$2,IF($J59=1,Values!$D$5,""),IF($J59=2,Values!$D$5,""))</f>
        <v/>
      </c>
      <c r="DA59" s="39" t="str">
        <f>IF(DA$4=Values!$K$2,IF($J59=1,Values!$D$5,""),IF($J59=2,Values!$D$5,""))</f>
        <v/>
      </c>
      <c r="DB59" s="39" t="str">
        <f>IF(DB$4=Values!$K$2,IF($J59=1,Values!$D$5,""),IF($J59=2,Values!$D$5,""))</f>
        <v/>
      </c>
      <c r="DC59" s="39" t="str">
        <f>IF(DC$4=Values!$K$2,IF($J59=1,Values!$D$5,""),IF($J59=2,Values!$D$5,""))</f>
        <v/>
      </c>
      <c r="DD59" s="39" t="str">
        <f>IF(DD$4=Values!$K$2,IF($J59=1,Values!$D$5,""),IF($J59=2,Values!$D$5,""))</f>
        <v/>
      </c>
      <c r="DE59" s="39" t="str">
        <f>IF(DE$4=Values!$K$2,IF($J59=1,Values!$D$5,""),IF($J59=2,Values!$D$5,""))</f>
        <v/>
      </c>
      <c r="DF59" s="39" t="str">
        <f>IF(DF$4=Values!$K$2,IF($J59=1,Values!$D$5,""),IF($J59=2,Values!$D$5,""))</f>
        <v/>
      </c>
      <c r="DG59" s="1"/>
    </row>
    <row r="60" spans="1:111" ht="63">
      <c r="A60" s="215"/>
      <c r="B60" s="85" t="s">
        <v>151</v>
      </c>
      <c r="C60" s="136" t="s">
        <v>533</v>
      </c>
      <c r="D60" s="138" t="s">
        <v>459</v>
      </c>
      <c r="E60" s="31" t="str">
        <f t="array" ref="E60">IF(COUNTBLANK(K60:DF60)=100,"",IF(COUNTIF(K60:DF60,Values!$D$5)=100-COUNTBLANK(K60:DF60),Values!$C$4,IF(SUMPRODUCT(IF(K60:DF60=Values!$D$4,1,0),IF($K$5:$DF$5=Values!$K$3,1,0))&gt;0,Values!$C$3,IF(SUMPRODUCT(IF(K60:DF60=Values!$D$4,1,0),IF($K$5:$DF$5=Values!$K$2,1,0))&gt;0,Values!$C$6,Values!$C$2))))</f>
        <v>NA</v>
      </c>
      <c r="F60" s="139" t="s">
        <v>3</v>
      </c>
      <c r="G60" s="139" t="s">
        <v>3</v>
      </c>
      <c r="H60" s="139" t="s">
        <v>3</v>
      </c>
      <c r="I60" s="11"/>
      <c r="J60" s="106">
        <v>1</v>
      </c>
      <c r="K60" s="39" t="str">
        <f>IF(K$4=Values!$K$2,IF($J60=1,Values!$D$5,""),IF($J60=2,Values!$D$5,""))</f>
        <v>NA</v>
      </c>
      <c r="L60" s="39" t="str">
        <f>IF(L$4=Values!$K$2,IF($J60=1,Values!$D$5,""),IF($J60=2,Values!$D$5,""))</f>
        <v/>
      </c>
      <c r="M60" s="39" t="str">
        <f>IF(M$4=Values!$K$2,IF($J60=1,Values!$D$5,""),IF($J60=2,Values!$D$5,""))</f>
        <v/>
      </c>
      <c r="N60" s="39" t="str">
        <f>IF(N$4=Values!$K$2,IF($J60=1,Values!$D$5,""),IF($J60=2,Values!$D$5,""))</f>
        <v/>
      </c>
      <c r="O60" s="39" t="str">
        <f>IF(O$4=Values!$K$2,IF($J60=1,Values!$D$5,""),IF($J60=2,Values!$D$5,""))</f>
        <v/>
      </c>
      <c r="P60" s="39" t="str">
        <f>IF(P$4=Values!$K$2,IF($J60=1,Values!$D$5,""),IF($J60=2,Values!$D$5,""))</f>
        <v/>
      </c>
      <c r="Q60" s="39" t="str">
        <f>IF(Q$4=Values!$K$2,IF($J60=1,Values!$D$5,""),IF($J60=2,Values!$D$5,""))</f>
        <v/>
      </c>
      <c r="R60" s="39" t="str">
        <f>IF(R$4=Values!$K$2,IF($J60=1,Values!$D$5,""),IF($J60=2,Values!$D$5,""))</f>
        <v/>
      </c>
      <c r="S60" s="39" t="str">
        <f>IF(S$4=Values!$K$2,IF($J60=1,Values!$D$5,""),IF($J60=2,Values!$D$5,""))</f>
        <v/>
      </c>
      <c r="T60" s="39" t="str">
        <f>IF(T$4=Values!$K$2,IF($J60=1,Values!$D$5,""),IF($J60=2,Values!$D$5,""))</f>
        <v/>
      </c>
      <c r="U60" s="39" t="str">
        <f>IF(U$4=Values!$K$2,IF($J60=1,Values!$D$5,""),IF($J60=2,Values!$D$5,""))</f>
        <v/>
      </c>
      <c r="V60" s="39" t="str">
        <f>IF(V$4=Values!$K$2,IF($J60=1,Values!$D$5,""),IF($J60=2,Values!$D$5,""))</f>
        <v/>
      </c>
      <c r="W60" s="39" t="str">
        <f>IF(W$4=Values!$K$2,IF($J60=1,Values!$D$5,""),IF($J60=2,Values!$D$5,""))</f>
        <v/>
      </c>
      <c r="X60" s="39" t="str">
        <f>IF(X$4=Values!$K$2,IF($J60=1,Values!$D$5,""),IF($J60=2,Values!$D$5,""))</f>
        <v/>
      </c>
      <c r="Y60" s="39" t="str">
        <f>IF(Y$4=Values!$K$2,IF($J60=1,Values!$D$5,""),IF($J60=2,Values!$D$5,""))</f>
        <v/>
      </c>
      <c r="Z60" s="39" t="str">
        <f>IF(Z$4=Values!$K$2,IF($J60=1,Values!$D$5,""),IF($J60=2,Values!$D$5,""))</f>
        <v/>
      </c>
      <c r="AA60" s="39" t="str">
        <f>IF(AA$4=Values!$K$2,IF($J60=1,Values!$D$5,""),IF($J60=2,Values!$D$5,""))</f>
        <v/>
      </c>
      <c r="AB60" s="39" t="str">
        <f>IF(AB$4=Values!$K$2,IF($J60=1,Values!$D$5,""),IF($J60=2,Values!$D$5,""))</f>
        <v/>
      </c>
      <c r="AC60" s="39" t="str">
        <f>IF(AC$4=Values!$K$2,IF($J60=1,Values!$D$5,""),IF($J60=2,Values!$D$5,""))</f>
        <v/>
      </c>
      <c r="AD60" s="39" t="str">
        <f>IF(AD$4=Values!$K$2,IF($J60=1,Values!$D$5,""),IF($J60=2,Values!$D$5,""))</f>
        <v/>
      </c>
      <c r="AE60" s="39" t="str">
        <f>IF(AE$4=Values!$K$2,IF($J60=1,Values!$D$5,""),IF($J60=2,Values!$D$5,""))</f>
        <v/>
      </c>
      <c r="AF60" s="39" t="str">
        <f>IF(AF$4=Values!$K$2,IF($J60=1,Values!$D$5,""),IF($J60=2,Values!$D$5,""))</f>
        <v/>
      </c>
      <c r="AG60" s="39" t="str">
        <f>IF(AG$4=Values!$K$2,IF($J60=1,Values!$D$5,""),IF($J60=2,Values!$D$5,""))</f>
        <v/>
      </c>
      <c r="AH60" s="39" t="str">
        <f>IF(AH$4=Values!$K$2,IF($J60=1,Values!$D$5,""),IF($J60=2,Values!$D$5,""))</f>
        <v/>
      </c>
      <c r="AI60" s="39" t="str">
        <f>IF(AI$4=Values!$K$2,IF($J60=1,Values!$D$5,""),IF($J60=2,Values!$D$5,""))</f>
        <v/>
      </c>
      <c r="AJ60" s="39" t="str">
        <f>IF(AJ$4=Values!$K$2,IF($J60=1,Values!$D$5,""),IF($J60=2,Values!$D$5,""))</f>
        <v/>
      </c>
      <c r="AK60" s="39" t="str">
        <f>IF(AK$4=Values!$K$2,IF($J60=1,Values!$D$5,""),IF($J60=2,Values!$D$5,""))</f>
        <v/>
      </c>
      <c r="AL60" s="39" t="str">
        <f>IF(AL$4=Values!$K$2,IF($J60=1,Values!$D$5,""),IF($J60=2,Values!$D$5,""))</f>
        <v/>
      </c>
      <c r="AM60" s="39" t="str">
        <f>IF(AM$4=Values!$K$2,IF($J60=1,Values!$D$5,""),IF($J60=2,Values!$D$5,""))</f>
        <v/>
      </c>
      <c r="AN60" s="39" t="str">
        <f>IF(AN$4=Values!$K$2,IF($J60=1,Values!$D$5,""),IF($J60=2,Values!$D$5,""))</f>
        <v/>
      </c>
      <c r="AO60" s="39" t="str">
        <f>IF(AO$4=Values!$K$2,IF($J60=1,Values!$D$5,""),IF($J60=2,Values!$D$5,""))</f>
        <v/>
      </c>
      <c r="AP60" s="39" t="str">
        <f>IF(AP$4=Values!$K$2,IF($J60=1,Values!$D$5,""),IF($J60=2,Values!$D$5,""))</f>
        <v/>
      </c>
      <c r="AQ60" s="39" t="str">
        <f>IF(AQ$4=Values!$K$2,IF($J60=1,Values!$D$5,""),IF($J60=2,Values!$D$5,""))</f>
        <v/>
      </c>
      <c r="AR60" s="39" t="str">
        <f>IF(AR$4=Values!$K$2,IF($J60=1,Values!$D$5,""),IF($J60=2,Values!$D$5,""))</f>
        <v/>
      </c>
      <c r="AS60" s="39" t="str">
        <f>IF(AS$4=Values!$K$2,IF($J60=1,Values!$D$5,""),IF($J60=2,Values!$D$5,""))</f>
        <v/>
      </c>
      <c r="AT60" s="39" t="str">
        <f>IF(AT$4=Values!$K$2,IF($J60=1,Values!$D$5,""),IF($J60=2,Values!$D$5,""))</f>
        <v/>
      </c>
      <c r="AU60" s="39" t="str">
        <f>IF(AU$4=Values!$K$2,IF($J60=1,Values!$D$5,""),IF($J60=2,Values!$D$5,""))</f>
        <v/>
      </c>
      <c r="AV60" s="39" t="str">
        <f>IF(AV$4=Values!$K$2,IF($J60=1,Values!$D$5,""),IF($J60=2,Values!$D$5,""))</f>
        <v/>
      </c>
      <c r="AW60" s="39" t="str">
        <f>IF(AW$4=Values!$K$2,IF($J60=1,Values!$D$5,""),IF($J60=2,Values!$D$5,""))</f>
        <v/>
      </c>
      <c r="AX60" s="39" t="str">
        <f>IF(AX$4=Values!$K$2,IF($J60=1,Values!$D$5,""),IF($J60=2,Values!$D$5,""))</f>
        <v/>
      </c>
      <c r="AY60" s="39" t="str">
        <f>IF(AY$4=Values!$K$2,IF($J60=1,Values!$D$5,""),IF($J60=2,Values!$D$5,""))</f>
        <v/>
      </c>
      <c r="AZ60" s="39" t="str">
        <f>IF(AZ$4=Values!$K$2,IF($J60=1,Values!$D$5,""),IF($J60=2,Values!$D$5,""))</f>
        <v/>
      </c>
      <c r="BA60" s="39" t="str">
        <f>IF(BA$4=Values!$K$2,IF($J60=1,Values!$D$5,""),IF($J60=2,Values!$D$5,""))</f>
        <v/>
      </c>
      <c r="BB60" s="39" t="str">
        <f>IF(BB$4=Values!$K$2,IF($J60=1,Values!$D$5,""),IF($J60=2,Values!$D$5,""))</f>
        <v/>
      </c>
      <c r="BC60" s="39" t="str">
        <f>IF(BC$4=Values!$K$2,IF($J60=1,Values!$D$5,""),IF($J60=2,Values!$D$5,""))</f>
        <v/>
      </c>
      <c r="BD60" s="39" t="str">
        <f>IF(BD$4=Values!$K$2,IF($J60=1,Values!$D$5,""),IF($J60=2,Values!$D$5,""))</f>
        <v/>
      </c>
      <c r="BE60" s="39" t="str">
        <f>IF(BE$4=Values!$K$2,IF($J60=1,Values!$D$5,""),IF($J60=2,Values!$D$5,""))</f>
        <v/>
      </c>
      <c r="BF60" s="39" t="str">
        <f>IF(BF$4=Values!$K$2,IF($J60=1,Values!$D$5,""),IF($J60=2,Values!$D$5,""))</f>
        <v/>
      </c>
      <c r="BG60" s="39" t="str">
        <f>IF(BG$4=Values!$K$2,IF($J60=1,Values!$D$5,""),IF($J60=2,Values!$D$5,""))</f>
        <v/>
      </c>
      <c r="BH60" s="39" t="str">
        <f>IF(BH$4=Values!$K$2,IF($J60=1,Values!$D$5,""),IF($J60=2,Values!$D$5,""))</f>
        <v/>
      </c>
      <c r="BI60" s="39" t="str">
        <f>IF(BI$4=Values!$K$2,IF($J60=1,Values!$D$5,""),IF($J60=2,Values!$D$5,""))</f>
        <v/>
      </c>
      <c r="BJ60" s="39" t="str">
        <f>IF(BJ$4=Values!$K$2,IF($J60=1,Values!$D$5,""),IF($J60=2,Values!$D$5,""))</f>
        <v/>
      </c>
      <c r="BK60" s="39" t="str">
        <f>IF(BK$4=Values!$K$2,IF($J60=1,Values!$D$5,""),IF($J60=2,Values!$D$5,""))</f>
        <v/>
      </c>
      <c r="BL60" s="39" t="str">
        <f>IF(BL$4=Values!$K$2,IF($J60=1,Values!$D$5,""),IF($J60=2,Values!$D$5,""))</f>
        <v/>
      </c>
      <c r="BM60" s="39" t="str">
        <f>IF(BM$4=Values!$K$2,IF($J60=1,Values!$D$5,""),IF($J60=2,Values!$D$5,""))</f>
        <v/>
      </c>
      <c r="BN60" s="39" t="str">
        <f>IF(BN$4=Values!$K$2,IF($J60=1,Values!$D$5,""),IF($J60=2,Values!$D$5,""))</f>
        <v/>
      </c>
      <c r="BO60" s="39" t="str">
        <f>IF(BO$4=Values!$K$2,IF($J60=1,Values!$D$5,""),IF($J60=2,Values!$D$5,""))</f>
        <v/>
      </c>
      <c r="BP60" s="39" t="str">
        <f>IF(BP$4=Values!$K$2,IF($J60=1,Values!$D$5,""),IF($J60=2,Values!$D$5,""))</f>
        <v/>
      </c>
      <c r="BQ60" s="39" t="str">
        <f>IF(BQ$4=Values!$K$2,IF($J60=1,Values!$D$5,""),IF($J60=2,Values!$D$5,""))</f>
        <v/>
      </c>
      <c r="BR60" s="39" t="str">
        <f>IF(BR$4=Values!$K$2,IF($J60=1,Values!$D$5,""),IF($J60=2,Values!$D$5,""))</f>
        <v/>
      </c>
      <c r="BS60" s="39" t="str">
        <f>IF(BS$4=Values!$K$2,IF($J60=1,Values!$D$5,""),IF($J60=2,Values!$D$5,""))</f>
        <v/>
      </c>
      <c r="BT60" s="39" t="str">
        <f>IF(BT$4=Values!$K$2,IF($J60=1,Values!$D$5,""),IF($J60=2,Values!$D$5,""))</f>
        <v/>
      </c>
      <c r="BU60" s="39" t="str">
        <f>IF(BU$4=Values!$K$2,IF($J60=1,Values!$D$5,""),IF($J60=2,Values!$D$5,""))</f>
        <v/>
      </c>
      <c r="BV60" s="39" t="str">
        <f>IF(BV$4=Values!$K$2,IF($J60=1,Values!$D$5,""),IF($J60=2,Values!$D$5,""))</f>
        <v/>
      </c>
      <c r="BW60" s="39" t="str">
        <f>IF(BW$4=Values!$K$2,IF($J60=1,Values!$D$5,""),IF($J60=2,Values!$D$5,""))</f>
        <v/>
      </c>
      <c r="BX60" s="39" t="str">
        <f>IF(BX$4=Values!$K$2,IF($J60=1,Values!$D$5,""),IF($J60=2,Values!$D$5,""))</f>
        <v/>
      </c>
      <c r="BY60" s="39" t="str">
        <f>IF(BY$4=Values!$K$2,IF($J60=1,Values!$D$5,""),IF($J60=2,Values!$D$5,""))</f>
        <v/>
      </c>
      <c r="BZ60" s="39" t="str">
        <f>IF(BZ$4=Values!$K$2,IF($J60=1,Values!$D$5,""),IF($J60=2,Values!$D$5,""))</f>
        <v/>
      </c>
      <c r="CA60" s="39" t="str">
        <f>IF(CA$4=Values!$K$2,IF($J60=1,Values!$D$5,""),IF($J60=2,Values!$D$5,""))</f>
        <v/>
      </c>
      <c r="CB60" s="39" t="str">
        <f>IF(CB$4=Values!$K$2,IF($J60=1,Values!$D$5,""),IF($J60=2,Values!$D$5,""))</f>
        <v/>
      </c>
      <c r="CC60" s="39" t="str">
        <f>IF(CC$4=Values!$K$2,IF($J60=1,Values!$D$5,""),IF($J60=2,Values!$D$5,""))</f>
        <v/>
      </c>
      <c r="CD60" s="39" t="str">
        <f>IF(CD$4=Values!$K$2,IF($J60=1,Values!$D$5,""),IF($J60=2,Values!$D$5,""))</f>
        <v/>
      </c>
      <c r="CE60" s="39" t="str">
        <f>IF(CE$4=Values!$K$2,IF($J60=1,Values!$D$5,""),IF($J60=2,Values!$D$5,""))</f>
        <v/>
      </c>
      <c r="CF60" s="39" t="str">
        <f>IF(CF$4=Values!$K$2,IF($J60=1,Values!$D$5,""),IF($J60=2,Values!$D$5,""))</f>
        <v/>
      </c>
      <c r="CG60" s="39" t="str">
        <f>IF(CG$4=Values!$K$2,IF($J60=1,Values!$D$5,""),IF($J60=2,Values!$D$5,""))</f>
        <v/>
      </c>
      <c r="CH60" s="39" t="str">
        <f>IF(CH$4=Values!$K$2,IF($J60=1,Values!$D$5,""),IF($J60=2,Values!$D$5,""))</f>
        <v/>
      </c>
      <c r="CI60" s="39" t="str">
        <f>IF(CI$4=Values!$K$2,IF($J60=1,Values!$D$5,""),IF($J60=2,Values!$D$5,""))</f>
        <v/>
      </c>
      <c r="CJ60" s="39" t="str">
        <f>IF(CJ$4=Values!$K$2,IF($J60=1,Values!$D$5,""),IF($J60=2,Values!$D$5,""))</f>
        <v/>
      </c>
      <c r="CK60" s="39" t="str">
        <f>IF(CK$4=Values!$K$2,IF($J60=1,Values!$D$5,""),IF($J60=2,Values!$D$5,""))</f>
        <v/>
      </c>
      <c r="CL60" s="39" t="str">
        <f>IF(CL$4=Values!$K$2,IF($J60=1,Values!$D$5,""),IF($J60=2,Values!$D$5,""))</f>
        <v/>
      </c>
      <c r="CM60" s="39" t="str">
        <f>IF(CM$4=Values!$K$2,IF($J60=1,Values!$D$5,""),IF($J60=2,Values!$D$5,""))</f>
        <v/>
      </c>
      <c r="CN60" s="39" t="str">
        <f>IF(CN$4=Values!$K$2,IF($J60=1,Values!$D$5,""),IF($J60=2,Values!$D$5,""))</f>
        <v/>
      </c>
      <c r="CO60" s="39" t="str">
        <f>IF(CO$4=Values!$K$2,IF($J60=1,Values!$D$5,""),IF($J60=2,Values!$D$5,""))</f>
        <v/>
      </c>
      <c r="CP60" s="39" t="str">
        <f>IF(CP$4=Values!$K$2,IF($J60=1,Values!$D$5,""),IF($J60=2,Values!$D$5,""))</f>
        <v/>
      </c>
      <c r="CQ60" s="39" t="str">
        <f>IF(CQ$4=Values!$K$2,IF($J60=1,Values!$D$5,""),IF($J60=2,Values!$D$5,""))</f>
        <v/>
      </c>
      <c r="CR60" s="39" t="str">
        <f>IF(CR$4=Values!$K$2,IF($J60=1,Values!$D$5,""),IF($J60=2,Values!$D$5,""))</f>
        <v/>
      </c>
      <c r="CS60" s="39" t="str">
        <f>IF(CS$4=Values!$K$2,IF($J60=1,Values!$D$5,""),IF($J60=2,Values!$D$5,""))</f>
        <v/>
      </c>
      <c r="CT60" s="39" t="str">
        <f>IF(CT$4=Values!$K$2,IF($J60=1,Values!$D$5,""),IF($J60=2,Values!$D$5,""))</f>
        <v/>
      </c>
      <c r="CU60" s="39" t="str">
        <f>IF(CU$4=Values!$K$2,IF($J60=1,Values!$D$5,""),IF($J60=2,Values!$D$5,""))</f>
        <v/>
      </c>
      <c r="CV60" s="39" t="str">
        <f>IF(CV$4=Values!$K$2,IF($J60=1,Values!$D$5,""),IF($J60=2,Values!$D$5,""))</f>
        <v/>
      </c>
      <c r="CW60" s="39" t="str">
        <f>IF(CW$4=Values!$K$2,IF($J60=1,Values!$D$5,""),IF($J60=2,Values!$D$5,""))</f>
        <v/>
      </c>
      <c r="CX60" s="39" t="str">
        <f>IF(CX$4=Values!$K$2,IF($J60=1,Values!$D$5,""),IF($J60=2,Values!$D$5,""))</f>
        <v/>
      </c>
      <c r="CY60" s="39" t="str">
        <f>IF(CY$4=Values!$K$2,IF($J60=1,Values!$D$5,""),IF($J60=2,Values!$D$5,""))</f>
        <v/>
      </c>
      <c r="CZ60" s="39" t="str">
        <f>IF(CZ$4=Values!$K$2,IF($J60=1,Values!$D$5,""),IF($J60=2,Values!$D$5,""))</f>
        <v/>
      </c>
      <c r="DA60" s="39" t="str">
        <f>IF(DA$4=Values!$K$2,IF($J60=1,Values!$D$5,""),IF($J60=2,Values!$D$5,""))</f>
        <v/>
      </c>
      <c r="DB60" s="39" t="str">
        <f>IF(DB$4=Values!$K$2,IF($J60=1,Values!$D$5,""),IF($J60=2,Values!$D$5,""))</f>
        <v/>
      </c>
      <c r="DC60" s="39" t="str">
        <f>IF(DC$4=Values!$K$2,IF($J60=1,Values!$D$5,""),IF($J60=2,Values!$D$5,""))</f>
        <v/>
      </c>
      <c r="DD60" s="39" t="str">
        <f>IF(DD$4=Values!$K$2,IF($J60=1,Values!$D$5,""),IF($J60=2,Values!$D$5,""))</f>
        <v/>
      </c>
      <c r="DE60" s="39" t="str">
        <f>IF(DE$4=Values!$K$2,IF($J60=1,Values!$D$5,""),IF($J60=2,Values!$D$5,""))</f>
        <v/>
      </c>
      <c r="DF60" s="39" t="str">
        <f>IF(DF$4=Values!$K$2,IF($J60=1,Values!$D$5,""),IF($J60=2,Values!$D$5,""))</f>
        <v/>
      </c>
      <c r="DG60" s="1"/>
    </row>
    <row r="61" spans="1:111" ht="126" hidden="1">
      <c r="A61" s="215"/>
      <c r="B61" s="145" t="s">
        <v>335</v>
      </c>
      <c r="C61" s="112" t="s">
        <v>534</v>
      </c>
      <c r="D61" s="138" t="s">
        <v>228</v>
      </c>
      <c r="E61" s="31" t="str">
        <f t="array" ref="E61">IF(COUNTBLANK(K61:DF61)=100,"",IF(COUNTIF(K61:DF61,Values!$D$5)=100-COUNTBLANK(K61:DF61),Values!$C$4,IF(SUMPRODUCT(IF(K61:DF61=Values!$D$4,1,0),IF($K$5:$DF$5=Values!$K$3,1,0))&gt;0,Values!$C$3,IF(SUMPRODUCT(IF(K61:DF61=Values!$D$4,1,0),IF($K$5:$DF$5=Values!$K$2,1,0))&gt;0,Values!$C$6,Values!$C$2))))</f>
        <v/>
      </c>
      <c r="F61" s="139" t="s">
        <v>3</v>
      </c>
      <c r="G61" s="139" t="s">
        <v>3</v>
      </c>
      <c r="H61" s="139" t="s">
        <v>3</v>
      </c>
      <c r="I61" s="65"/>
      <c r="J61" s="106"/>
      <c r="K61" s="39" t="str">
        <f>IF(K$4=Values!$K$2,IF($J61=1,Values!$D$5,""),IF($J61=2,Values!$D$5,""))</f>
        <v/>
      </c>
      <c r="L61" s="39" t="str">
        <f>IF(L$4=Values!$K$2,IF($J61=1,Values!$D$5,""),IF($J61=2,Values!$D$5,""))</f>
        <v/>
      </c>
      <c r="M61" s="39" t="str">
        <f>IF(M$4=Values!$K$2,IF($J61=1,Values!$D$5,""),IF($J61=2,Values!$D$5,""))</f>
        <v/>
      </c>
      <c r="N61" s="39" t="str">
        <f>IF(N$4=Values!$K$2,IF($J61=1,Values!$D$5,""),IF($J61=2,Values!$D$5,""))</f>
        <v/>
      </c>
      <c r="O61" s="39" t="str">
        <f>IF(O$4=Values!$K$2,IF($J61=1,Values!$D$5,""),IF($J61=2,Values!$D$5,""))</f>
        <v/>
      </c>
      <c r="P61" s="39" t="str">
        <f>IF(P$4=Values!$K$2,IF($J61=1,Values!$D$5,""),IF($J61=2,Values!$D$5,""))</f>
        <v/>
      </c>
      <c r="Q61" s="39" t="str">
        <f>IF(Q$4=Values!$K$2,IF($J61=1,Values!$D$5,""),IF($J61=2,Values!$D$5,""))</f>
        <v/>
      </c>
      <c r="R61" s="39" t="str">
        <f>IF(R$4=Values!$K$2,IF($J61=1,Values!$D$5,""),IF($J61=2,Values!$D$5,""))</f>
        <v/>
      </c>
      <c r="S61" s="39" t="str">
        <f>IF(S$4=Values!$K$2,IF($J61=1,Values!$D$5,""),IF($J61=2,Values!$D$5,""))</f>
        <v/>
      </c>
      <c r="T61" s="39" t="str">
        <f>IF(T$4=Values!$K$2,IF($J61=1,Values!$D$5,""),IF($J61=2,Values!$D$5,""))</f>
        <v/>
      </c>
      <c r="U61" s="39" t="str">
        <f>IF(U$4=Values!$K$2,IF($J61=1,Values!$D$5,""),IF($J61=2,Values!$D$5,""))</f>
        <v/>
      </c>
      <c r="V61" s="39" t="str">
        <f>IF(V$4=Values!$K$2,IF($J61=1,Values!$D$5,""),IF($J61=2,Values!$D$5,""))</f>
        <v/>
      </c>
      <c r="W61" s="39" t="str">
        <f>IF(W$4=Values!$K$2,IF($J61=1,Values!$D$5,""),IF($J61=2,Values!$D$5,""))</f>
        <v/>
      </c>
      <c r="X61" s="39" t="str">
        <f>IF(X$4=Values!$K$2,IF($J61=1,Values!$D$5,""),IF($J61=2,Values!$D$5,""))</f>
        <v/>
      </c>
      <c r="Y61" s="39" t="str">
        <f>IF(Y$4=Values!$K$2,IF($J61=1,Values!$D$5,""),IF($J61=2,Values!$D$5,""))</f>
        <v/>
      </c>
      <c r="Z61" s="39" t="str">
        <f>IF(Z$4=Values!$K$2,IF($J61=1,Values!$D$5,""),IF($J61=2,Values!$D$5,""))</f>
        <v/>
      </c>
      <c r="AA61" s="39" t="str">
        <f>IF(AA$4=Values!$K$2,IF($J61=1,Values!$D$5,""),IF($J61=2,Values!$D$5,""))</f>
        <v/>
      </c>
      <c r="AB61" s="39" t="str">
        <f>IF(AB$4=Values!$K$2,IF($J61=1,Values!$D$5,""),IF($J61=2,Values!$D$5,""))</f>
        <v/>
      </c>
      <c r="AC61" s="39" t="str">
        <f>IF(AC$4=Values!$K$2,IF($J61=1,Values!$D$5,""),IF($J61=2,Values!$D$5,""))</f>
        <v/>
      </c>
      <c r="AD61" s="39" t="str">
        <f>IF(AD$4=Values!$K$2,IF($J61=1,Values!$D$5,""),IF($J61=2,Values!$D$5,""))</f>
        <v/>
      </c>
      <c r="AE61" s="39" t="str">
        <f>IF(AE$4=Values!$K$2,IF($J61=1,Values!$D$5,""),IF($J61=2,Values!$D$5,""))</f>
        <v/>
      </c>
      <c r="AF61" s="39" t="str">
        <f>IF(AF$4=Values!$K$2,IF($J61=1,Values!$D$5,""),IF($J61=2,Values!$D$5,""))</f>
        <v/>
      </c>
      <c r="AG61" s="39" t="str">
        <f>IF(AG$4=Values!$K$2,IF($J61=1,Values!$D$5,""),IF($J61=2,Values!$D$5,""))</f>
        <v/>
      </c>
      <c r="AH61" s="39" t="str">
        <f>IF(AH$4=Values!$K$2,IF($J61=1,Values!$D$5,""),IF($J61=2,Values!$D$5,""))</f>
        <v/>
      </c>
      <c r="AI61" s="39" t="str">
        <f>IF(AI$4=Values!$K$2,IF($J61=1,Values!$D$5,""),IF($J61=2,Values!$D$5,""))</f>
        <v/>
      </c>
      <c r="AJ61" s="39" t="str">
        <f>IF(AJ$4=Values!$K$2,IF($J61=1,Values!$D$5,""),IF($J61=2,Values!$D$5,""))</f>
        <v/>
      </c>
      <c r="AK61" s="39" t="str">
        <f>IF(AK$4=Values!$K$2,IF($J61=1,Values!$D$5,""),IF($J61=2,Values!$D$5,""))</f>
        <v/>
      </c>
      <c r="AL61" s="39" t="str">
        <f>IF(AL$4=Values!$K$2,IF($J61=1,Values!$D$5,""),IF($J61=2,Values!$D$5,""))</f>
        <v/>
      </c>
      <c r="AM61" s="39" t="str">
        <f>IF(AM$4=Values!$K$2,IF($J61=1,Values!$D$5,""),IF($J61=2,Values!$D$5,""))</f>
        <v/>
      </c>
      <c r="AN61" s="39" t="str">
        <f>IF(AN$4=Values!$K$2,IF($J61=1,Values!$D$5,""),IF($J61=2,Values!$D$5,""))</f>
        <v/>
      </c>
      <c r="AO61" s="39" t="str">
        <f>IF(AO$4=Values!$K$2,IF($J61=1,Values!$D$5,""),IF($J61=2,Values!$D$5,""))</f>
        <v/>
      </c>
      <c r="AP61" s="39" t="str">
        <f>IF(AP$4=Values!$K$2,IF($J61=1,Values!$D$5,""),IF($J61=2,Values!$D$5,""))</f>
        <v/>
      </c>
      <c r="AQ61" s="39" t="str">
        <f>IF(AQ$4=Values!$K$2,IF($J61=1,Values!$D$5,""),IF($J61=2,Values!$D$5,""))</f>
        <v/>
      </c>
      <c r="AR61" s="39" t="str">
        <f>IF(AR$4=Values!$K$2,IF($J61=1,Values!$D$5,""),IF($J61=2,Values!$D$5,""))</f>
        <v/>
      </c>
      <c r="AS61" s="39" t="str">
        <f>IF(AS$4=Values!$K$2,IF($J61=1,Values!$D$5,""),IF($J61=2,Values!$D$5,""))</f>
        <v/>
      </c>
      <c r="AT61" s="39" t="str">
        <f>IF(AT$4=Values!$K$2,IF($J61=1,Values!$D$5,""),IF($J61=2,Values!$D$5,""))</f>
        <v/>
      </c>
      <c r="AU61" s="39" t="str">
        <f>IF(AU$4=Values!$K$2,IF($J61=1,Values!$D$5,""),IF($J61=2,Values!$D$5,""))</f>
        <v/>
      </c>
      <c r="AV61" s="39" t="str">
        <f>IF(AV$4=Values!$K$2,IF($J61=1,Values!$D$5,""),IF($J61=2,Values!$D$5,""))</f>
        <v/>
      </c>
      <c r="AW61" s="39" t="str">
        <f>IF(AW$4=Values!$K$2,IF($J61=1,Values!$D$5,""),IF($J61=2,Values!$D$5,""))</f>
        <v/>
      </c>
      <c r="AX61" s="39" t="str">
        <f>IF(AX$4=Values!$K$2,IF($J61=1,Values!$D$5,""),IF($J61=2,Values!$D$5,""))</f>
        <v/>
      </c>
      <c r="AY61" s="39" t="str">
        <f>IF(AY$4=Values!$K$2,IF($J61=1,Values!$D$5,""),IF($J61=2,Values!$D$5,""))</f>
        <v/>
      </c>
      <c r="AZ61" s="39" t="str">
        <f>IF(AZ$4=Values!$K$2,IF($J61=1,Values!$D$5,""),IF($J61=2,Values!$D$5,""))</f>
        <v/>
      </c>
      <c r="BA61" s="39" t="str">
        <f>IF(BA$4=Values!$K$2,IF($J61=1,Values!$D$5,""),IF($J61=2,Values!$D$5,""))</f>
        <v/>
      </c>
      <c r="BB61" s="39" t="str">
        <f>IF(BB$4=Values!$K$2,IF($J61=1,Values!$D$5,""),IF($J61=2,Values!$D$5,""))</f>
        <v/>
      </c>
      <c r="BC61" s="39" t="str">
        <f>IF(BC$4=Values!$K$2,IF($J61=1,Values!$D$5,""),IF($J61=2,Values!$D$5,""))</f>
        <v/>
      </c>
      <c r="BD61" s="39" t="str">
        <f>IF(BD$4=Values!$K$2,IF($J61=1,Values!$D$5,""),IF($J61=2,Values!$D$5,""))</f>
        <v/>
      </c>
      <c r="BE61" s="39" t="str">
        <f>IF(BE$4=Values!$K$2,IF($J61=1,Values!$D$5,""),IF($J61=2,Values!$D$5,""))</f>
        <v/>
      </c>
      <c r="BF61" s="39" t="str">
        <f>IF(BF$4=Values!$K$2,IF($J61=1,Values!$D$5,""),IF($J61=2,Values!$D$5,""))</f>
        <v/>
      </c>
      <c r="BG61" s="39" t="str">
        <f>IF(BG$4=Values!$K$2,IF($J61=1,Values!$D$5,""),IF($J61=2,Values!$D$5,""))</f>
        <v/>
      </c>
      <c r="BH61" s="39" t="str">
        <f>IF(BH$4=Values!$K$2,IF($J61=1,Values!$D$5,""),IF($J61=2,Values!$D$5,""))</f>
        <v/>
      </c>
      <c r="BI61" s="39" t="str">
        <f>IF(BI$4=Values!$K$2,IF($J61=1,Values!$D$5,""),IF($J61=2,Values!$D$5,""))</f>
        <v/>
      </c>
      <c r="BJ61" s="39" t="str">
        <f>IF(BJ$4=Values!$K$2,IF($J61=1,Values!$D$5,""),IF($J61=2,Values!$D$5,""))</f>
        <v/>
      </c>
      <c r="BK61" s="39" t="str">
        <f>IF(BK$4=Values!$K$2,IF($J61=1,Values!$D$5,""),IF($J61=2,Values!$D$5,""))</f>
        <v/>
      </c>
      <c r="BL61" s="39" t="str">
        <f>IF(BL$4=Values!$K$2,IF($J61=1,Values!$D$5,""),IF($J61=2,Values!$D$5,""))</f>
        <v/>
      </c>
      <c r="BM61" s="39" t="str">
        <f>IF(BM$4=Values!$K$2,IF($J61=1,Values!$D$5,""),IF($J61=2,Values!$D$5,""))</f>
        <v/>
      </c>
      <c r="BN61" s="39" t="str">
        <f>IF(BN$4=Values!$K$2,IF($J61=1,Values!$D$5,""),IF($J61=2,Values!$D$5,""))</f>
        <v/>
      </c>
      <c r="BO61" s="39" t="str">
        <f>IF(BO$4=Values!$K$2,IF($J61=1,Values!$D$5,""),IF($J61=2,Values!$D$5,""))</f>
        <v/>
      </c>
      <c r="BP61" s="39" t="str">
        <f>IF(BP$4=Values!$K$2,IF($J61=1,Values!$D$5,""),IF($J61=2,Values!$D$5,""))</f>
        <v/>
      </c>
      <c r="BQ61" s="39" t="str">
        <f>IF(BQ$4=Values!$K$2,IF($J61=1,Values!$D$5,""),IF($J61=2,Values!$D$5,""))</f>
        <v/>
      </c>
      <c r="BR61" s="39" t="str">
        <f>IF(BR$4=Values!$K$2,IF($J61=1,Values!$D$5,""),IF($J61=2,Values!$D$5,""))</f>
        <v/>
      </c>
      <c r="BS61" s="39" t="str">
        <f>IF(BS$4=Values!$K$2,IF($J61=1,Values!$D$5,""),IF($J61=2,Values!$D$5,""))</f>
        <v/>
      </c>
      <c r="BT61" s="39" t="str">
        <f>IF(BT$4=Values!$K$2,IF($J61=1,Values!$D$5,""),IF($J61=2,Values!$D$5,""))</f>
        <v/>
      </c>
      <c r="BU61" s="39" t="str">
        <f>IF(BU$4=Values!$K$2,IF($J61=1,Values!$D$5,""),IF($J61=2,Values!$D$5,""))</f>
        <v/>
      </c>
      <c r="BV61" s="39" t="str">
        <f>IF(BV$4=Values!$K$2,IF($J61=1,Values!$D$5,""),IF($J61=2,Values!$D$5,""))</f>
        <v/>
      </c>
      <c r="BW61" s="39" t="str">
        <f>IF(BW$4=Values!$K$2,IF($J61=1,Values!$D$5,""),IF($J61=2,Values!$D$5,""))</f>
        <v/>
      </c>
      <c r="BX61" s="39" t="str">
        <f>IF(BX$4=Values!$K$2,IF($J61=1,Values!$D$5,""),IF($J61=2,Values!$D$5,""))</f>
        <v/>
      </c>
      <c r="BY61" s="39" t="str">
        <f>IF(BY$4=Values!$K$2,IF($J61=1,Values!$D$5,""),IF($J61=2,Values!$D$5,""))</f>
        <v/>
      </c>
      <c r="BZ61" s="39" t="str">
        <f>IF(BZ$4=Values!$K$2,IF($J61=1,Values!$D$5,""),IF($J61=2,Values!$D$5,""))</f>
        <v/>
      </c>
      <c r="CA61" s="39" t="str">
        <f>IF(CA$4=Values!$K$2,IF($J61=1,Values!$D$5,""),IF($J61=2,Values!$D$5,""))</f>
        <v/>
      </c>
      <c r="CB61" s="39" t="str">
        <f>IF(CB$4=Values!$K$2,IF($J61=1,Values!$D$5,""),IF($J61=2,Values!$D$5,""))</f>
        <v/>
      </c>
      <c r="CC61" s="39" t="str">
        <f>IF(CC$4=Values!$K$2,IF($J61=1,Values!$D$5,""),IF($J61=2,Values!$D$5,""))</f>
        <v/>
      </c>
      <c r="CD61" s="39" t="str">
        <f>IF(CD$4=Values!$K$2,IF($J61=1,Values!$D$5,""),IF($J61=2,Values!$D$5,""))</f>
        <v/>
      </c>
      <c r="CE61" s="39" t="str">
        <f>IF(CE$4=Values!$K$2,IF($J61=1,Values!$D$5,""),IF($J61=2,Values!$D$5,""))</f>
        <v/>
      </c>
      <c r="CF61" s="39" t="str">
        <f>IF(CF$4=Values!$K$2,IF($J61=1,Values!$D$5,""),IF($J61=2,Values!$D$5,""))</f>
        <v/>
      </c>
      <c r="CG61" s="39" t="str">
        <f>IF(CG$4=Values!$K$2,IF($J61=1,Values!$D$5,""),IF($J61=2,Values!$D$5,""))</f>
        <v/>
      </c>
      <c r="CH61" s="39" t="str">
        <f>IF(CH$4=Values!$K$2,IF($J61=1,Values!$D$5,""),IF($J61=2,Values!$D$5,""))</f>
        <v/>
      </c>
      <c r="CI61" s="39" t="str">
        <f>IF(CI$4=Values!$K$2,IF($J61=1,Values!$D$5,""),IF($J61=2,Values!$D$5,""))</f>
        <v/>
      </c>
      <c r="CJ61" s="39" t="str">
        <f>IF(CJ$4=Values!$K$2,IF($J61=1,Values!$D$5,""),IF($J61=2,Values!$D$5,""))</f>
        <v/>
      </c>
      <c r="CK61" s="39" t="str">
        <f>IF(CK$4=Values!$K$2,IF($J61=1,Values!$D$5,""),IF($J61=2,Values!$D$5,""))</f>
        <v/>
      </c>
      <c r="CL61" s="39" t="str">
        <f>IF(CL$4=Values!$K$2,IF($J61=1,Values!$D$5,""),IF($J61=2,Values!$D$5,""))</f>
        <v/>
      </c>
      <c r="CM61" s="39" t="str">
        <f>IF(CM$4=Values!$K$2,IF($J61=1,Values!$D$5,""),IF($J61=2,Values!$D$5,""))</f>
        <v/>
      </c>
      <c r="CN61" s="39" t="str">
        <f>IF(CN$4=Values!$K$2,IF($J61=1,Values!$D$5,""),IF($J61=2,Values!$D$5,""))</f>
        <v/>
      </c>
      <c r="CO61" s="39" t="str">
        <f>IF(CO$4=Values!$K$2,IF($J61=1,Values!$D$5,""),IF($J61=2,Values!$D$5,""))</f>
        <v/>
      </c>
      <c r="CP61" s="39" t="str">
        <f>IF(CP$4=Values!$K$2,IF($J61=1,Values!$D$5,""),IF($J61=2,Values!$D$5,""))</f>
        <v/>
      </c>
      <c r="CQ61" s="39" t="str">
        <f>IF(CQ$4=Values!$K$2,IF($J61=1,Values!$D$5,""),IF($J61=2,Values!$D$5,""))</f>
        <v/>
      </c>
      <c r="CR61" s="39" t="str">
        <f>IF(CR$4=Values!$K$2,IF($J61=1,Values!$D$5,""),IF($J61=2,Values!$D$5,""))</f>
        <v/>
      </c>
      <c r="CS61" s="39" t="str">
        <f>IF(CS$4=Values!$K$2,IF($J61=1,Values!$D$5,""),IF($J61=2,Values!$D$5,""))</f>
        <v/>
      </c>
      <c r="CT61" s="39" t="str">
        <f>IF(CT$4=Values!$K$2,IF($J61=1,Values!$D$5,""),IF($J61=2,Values!$D$5,""))</f>
        <v/>
      </c>
      <c r="CU61" s="39" t="str">
        <f>IF(CU$4=Values!$K$2,IF($J61=1,Values!$D$5,""),IF($J61=2,Values!$D$5,""))</f>
        <v/>
      </c>
      <c r="CV61" s="39" t="str">
        <f>IF(CV$4=Values!$K$2,IF($J61=1,Values!$D$5,""),IF($J61=2,Values!$D$5,""))</f>
        <v/>
      </c>
      <c r="CW61" s="39" t="str">
        <f>IF(CW$4=Values!$K$2,IF($J61=1,Values!$D$5,""),IF($J61=2,Values!$D$5,""))</f>
        <v/>
      </c>
      <c r="CX61" s="39" t="str">
        <f>IF(CX$4=Values!$K$2,IF($J61=1,Values!$D$5,""),IF($J61=2,Values!$D$5,""))</f>
        <v/>
      </c>
      <c r="CY61" s="39" t="str">
        <f>IF(CY$4=Values!$K$2,IF($J61=1,Values!$D$5,""),IF($J61=2,Values!$D$5,""))</f>
        <v/>
      </c>
      <c r="CZ61" s="39" t="str">
        <f>IF(CZ$4=Values!$K$2,IF($J61=1,Values!$D$5,""),IF($J61=2,Values!$D$5,""))</f>
        <v/>
      </c>
      <c r="DA61" s="39" t="str">
        <f>IF(DA$4=Values!$K$2,IF($J61=1,Values!$D$5,""),IF($J61=2,Values!$D$5,""))</f>
        <v/>
      </c>
      <c r="DB61" s="39" t="str">
        <f>IF(DB$4=Values!$K$2,IF($J61=1,Values!$D$5,""),IF($J61=2,Values!$D$5,""))</f>
        <v/>
      </c>
      <c r="DC61" s="39" t="str">
        <f>IF(DC$4=Values!$K$2,IF($J61=1,Values!$D$5,""),IF($J61=2,Values!$D$5,""))</f>
        <v/>
      </c>
      <c r="DD61" s="39" t="str">
        <f>IF(DD$4=Values!$K$2,IF($J61=1,Values!$D$5,""),IF($J61=2,Values!$D$5,""))</f>
        <v/>
      </c>
      <c r="DE61" s="39" t="str">
        <f>IF(DE$4=Values!$K$2,IF($J61=1,Values!$D$5,""),IF($J61=2,Values!$D$5,""))</f>
        <v/>
      </c>
      <c r="DF61" s="39" t="str">
        <f>IF(DF$4=Values!$K$2,IF($J61=1,Values!$D$5,""),IF($J61=2,Values!$D$5,""))</f>
        <v/>
      </c>
      <c r="DG61" s="1"/>
    </row>
    <row r="62" spans="1:111" ht="94.5" hidden="1">
      <c r="A62" s="215"/>
      <c r="B62" s="208" t="s">
        <v>354</v>
      </c>
      <c r="C62" s="112" t="s">
        <v>535</v>
      </c>
      <c r="D62" s="138" t="s">
        <v>654</v>
      </c>
      <c r="E62" s="31" t="str">
        <f t="array" ref="E62">IF(COUNTBLANK(K62:DF62)=100,"",IF(COUNTIF(K62:DF62,Values!$D$5)=100-COUNTBLANK(K62:DF62),Values!$C$4,IF(SUMPRODUCT(IF(K62:DF62=Values!$D$4,1,0),IF($K$5:$DF$5=Values!$K$3,1,0))&gt;0,Values!$C$3,IF(SUMPRODUCT(IF(K62:DF62=Values!$D$4,1,0),IF($K$5:$DF$5=Values!$K$2,1,0))&gt;0,Values!$C$6,Values!$C$2))))</f>
        <v/>
      </c>
      <c r="F62" s="142" t="s">
        <v>3</v>
      </c>
      <c r="G62" s="139" t="s">
        <v>3</v>
      </c>
      <c r="H62" s="139" t="s">
        <v>3</v>
      </c>
      <c r="I62" s="65"/>
      <c r="J62" s="106"/>
      <c r="K62" s="39" t="str">
        <f>IF(K$4=Values!$K$2,IF($J62=1,Values!$D$5,""),IF($J62=2,Values!$D$5,""))</f>
        <v/>
      </c>
      <c r="L62" s="39" t="str">
        <f>IF(L$4=Values!$K$2,IF($J62=1,Values!$D$5,""),IF($J62=2,Values!$D$5,""))</f>
        <v/>
      </c>
      <c r="M62" s="39" t="str">
        <f>IF(M$4=Values!$K$2,IF($J62=1,Values!$D$5,""),IF($J62=2,Values!$D$5,""))</f>
        <v/>
      </c>
      <c r="N62" s="39" t="str">
        <f>IF(N$4=Values!$K$2,IF($J62=1,Values!$D$5,""),IF($J62=2,Values!$D$5,""))</f>
        <v/>
      </c>
      <c r="O62" s="39" t="str">
        <f>IF(O$4=Values!$K$2,IF($J62=1,Values!$D$5,""),IF($J62=2,Values!$D$5,""))</f>
        <v/>
      </c>
      <c r="P62" s="39" t="str">
        <f>IF(P$4=Values!$K$2,IF($J62=1,Values!$D$5,""),IF($J62=2,Values!$D$5,""))</f>
        <v/>
      </c>
      <c r="Q62" s="39" t="str">
        <f>IF(Q$4=Values!$K$2,IF($J62=1,Values!$D$5,""),IF($J62=2,Values!$D$5,""))</f>
        <v/>
      </c>
      <c r="R62" s="39" t="str">
        <f>IF(R$4=Values!$K$2,IF($J62=1,Values!$D$5,""),IF($J62=2,Values!$D$5,""))</f>
        <v/>
      </c>
      <c r="S62" s="39" t="str">
        <f>IF(S$4=Values!$K$2,IF($J62=1,Values!$D$5,""),IF($J62=2,Values!$D$5,""))</f>
        <v/>
      </c>
      <c r="T62" s="39" t="str">
        <f>IF(T$4=Values!$K$2,IF($J62=1,Values!$D$5,""),IF($J62=2,Values!$D$5,""))</f>
        <v/>
      </c>
      <c r="U62" s="39" t="str">
        <f>IF(U$4=Values!$K$2,IF($J62=1,Values!$D$5,""),IF($J62=2,Values!$D$5,""))</f>
        <v/>
      </c>
      <c r="V62" s="39" t="str">
        <f>IF(V$4=Values!$K$2,IF($J62=1,Values!$D$5,""),IF($J62=2,Values!$D$5,""))</f>
        <v/>
      </c>
      <c r="W62" s="39" t="str">
        <f>IF(W$4=Values!$K$2,IF($J62=1,Values!$D$5,""),IF($J62=2,Values!$D$5,""))</f>
        <v/>
      </c>
      <c r="X62" s="39" t="str">
        <f>IF(X$4=Values!$K$2,IF($J62=1,Values!$D$5,""),IF($J62=2,Values!$D$5,""))</f>
        <v/>
      </c>
      <c r="Y62" s="39" t="str">
        <f>IF(Y$4=Values!$K$2,IF($J62=1,Values!$D$5,""),IF($J62=2,Values!$D$5,""))</f>
        <v/>
      </c>
      <c r="Z62" s="39" t="str">
        <f>IF(Z$4=Values!$K$2,IF($J62=1,Values!$D$5,""),IF($J62=2,Values!$D$5,""))</f>
        <v/>
      </c>
      <c r="AA62" s="39" t="str">
        <f>IF(AA$4=Values!$K$2,IF($J62=1,Values!$D$5,""),IF($J62=2,Values!$D$5,""))</f>
        <v/>
      </c>
      <c r="AB62" s="39" t="str">
        <f>IF(AB$4=Values!$K$2,IF($J62=1,Values!$D$5,""),IF($J62=2,Values!$D$5,""))</f>
        <v/>
      </c>
      <c r="AC62" s="39" t="str">
        <f>IF(AC$4=Values!$K$2,IF($J62=1,Values!$D$5,""),IF($J62=2,Values!$D$5,""))</f>
        <v/>
      </c>
      <c r="AD62" s="39" t="str">
        <f>IF(AD$4=Values!$K$2,IF($J62=1,Values!$D$5,""),IF($J62=2,Values!$D$5,""))</f>
        <v/>
      </c>
      <c r="AE62" s="39" t="str">
        <f>IF(AE$4=Values!$K$2,IF($J62=1,Values!$D$5,""),IF($J62=2,Values!$D$5,""))</f>
        <v/>
      </c>
      <c r="AF62" s="39" t="str">
        <f>IF(AF$4=Values!$K$2,IF($J62=1,Values!$D$5,""),IF($J62=2,Values!$D$5,""))</f>
        <v/>
      </c>
      <c r="AG62" s="39" t="str">
        <f>IF(AG$4=Values!$K$2,IF($J62=1,Values!$D$5,""),IF($J62=2,Values!$D$5,""))</f>
        <v/>
      </c>
      <c r="AH62" s="39" t="str">
        <f>IF(AH$4=Values!$K$2,IF($J62=1,Values!$D$5,""),IF($J62=2,Values!$D$5,""))</f>
        <v/>
      </c>
      <c r="AI62" s="39" t="str">
        <f>IF(AI$4=Values!$K$2,IF($J62=1,Values!$D$5,""),IF($J62=2,Values!$D$5,""))</f>
        <v/>
      </c>
      <c r="AJ62" s="39" t="str">
        <f>IF(AJ$4=Values!$K$2,IF($J62=1,Values!$D$5,""),IF($J62=2,Values!$D$5,""))</f>
        <v/>
      </c>
      <c r="AK62" s="39" t="str">
        <f>IF(AK$4=Values!$K$2,IF($J62=1,Values!$D$5,""),IF($J62=2,Values!$D$5,""))</f>
        <v/>
      </c>
      <c r="AL62" s="39" t="str">
        <f>IF(AL$4=Values!$K$2,IF($J62=1,Values!$D$5,""),IF($J62=2,Values!$D$5,""))</f>
        <v/>
      </c>
      <c r="AM62" s="39" t="str">
        <f>IF(AM$4=Values!$K$2,IF($J62=1,Values!$D$5,""),IF($J62=2,Values!$D$5,""))</f>
        <v/>
      </c>
      <c r="AN62" s="39" t="str">
        <f>IF(AN$4=Values!$K$2,IF($J62=1,Values!$D$5,""),IF($J62=2,Values!$D$5,""))</f>
        <v/>
      </c>
      <c r="AO62" s="39" t="str">
        <f>IF(AO$4=Values!$K$2,IF($J62=1,Values!$D$5,""),IF($J62=2,Values!$D$5,""))</f>
        <v/>
      </c>
      <c r="AP62" s="39" t="str">
        <f>IF(AP$4=Values!$K$2,IF($J62=1,Values!$D$5,""),IF($J62=2,Values!$D$5,""))</f>
        <v/>
      </c>
      <c r="AQ62" s="39" t="str">
        <f>IF(AQ$4=Values!$K$2,IF($J62=1,Values!$D$5,""),IF($J62=2,Values!$D$5,""))</f>
        <v/>
      </c>
      <c r="AR62" s="39" t="str">
        <f>IF(AR$4=Values!$K$2,IF($J62=1,Values!$D$5,""),IF($J62=2,Values!$D$5,""))</f>
        <v/>
      </c>
      <c r="AS62" s="39" t="str">
        <f>IF(AS$4=Values!$K$2,IF($J62=1,Values!$D$5,""),IF($J62=2,Values!$D$5,""))</f>
        <v/>
      </c>
      <c r="AT62" s="39" t="str">
        <f>IF(AT$4=Values!$K$2,IF($J62=1,Values!$D$5,""),IF($J62=2,Values!$D$5,""))</f>
        <v/>
      </c>
      <c r="AU62" s="39" t="str">
        <f>IF(AU$4=Values!$K$2,IF($J62=1,Values!$D$5,""),IF($J62=2,Values!$D$5,""))</f>
        <v/>
      </c>
      <c r="AV62" s="39" t="str">
        <f>IF(AV$4=Values!$K$2,IF($J62=1,Values!$D$5,""),IF($J62=2,Values!$D$5,""))</f>
        <v/>
      </c>
      <c r="AW62" s="39" t="str">
        <f>IF(AW$4=Values!$K$2,IF($J62=1,Values!$D$5,""),IF($J62=2,Values!$D$5,""))</f>
        <v/>
      </c>
      <c r="AX62" s="39" t="str">
        <f>IF(AX$4=Values!$K$2,IF($J62=1,Values!$D$5,""),IF($J62=2,Values!$D$5,""))</f>
        <v/>
      </c>
      <c r="AY62" s="39" t="str">
        <f>IF(AY$4=Values!$K$2,IF($J62=1,Values!$D$5,""),IF($J62=2,Values!$D$5,""))</f>
        <v/>
      </c>
      <c r="AZ62" s="39" t="str">
        <f>IF(AZ$4=Values!$K$2,IF($J62=1,Values!$D$5,""),IF($J62=2,Values!$D$5,""))</f>
        <v/>
      </c>
      <c r="BA62" s="39" t="str">
        <f>IF(BA$4=Values!$K$2,IF($J62=1,Values!$D$5,""),IF($J62=2,Values!$D$5,""))</f>
        <v/>
      </c>
      <c r="BB62" s="39" t="str">
        <f>IF(BB$4=Values!$K$2,IF($J62=1,Values!$D$5,""),IF($J62=2,Values!$D$5,""))</f>
        <v/>
      </c>
      <c r="BC62" s="39" t="str">
        <f>IF(BC$4=Values!$K$2,IF($J62=1,Values!$D$5,""),IF($J62=2,Values!$D$5,""))</f>
        <v/>
      </c>
      <c r="BD62" s="39" t="str">
        <f>IF(BD$4=Values!$K$2,IF($J62=1,Values!$D$5,""),IF($J62=2,Values!$D$5,""))</f>
        <v/>
      </c>
      <c r="BE62" s="39" t="str">
        <f>IF(BE$4=Values!$K$2,IF($J62=1,Values!$D$5,""),IF($J62=2,Values!$D$5,""))</f>
        <v/>
      </c>
      <c r="BF62" s="39" t="str">
        <f>IF(BF$4=Values!$K$2,IF($J62=1,Values!$D$5,""),IF($J62=2,Values!$D$5,""))</f>
        <v/>
      </c>
      <c r="BG62" s="39" t="str">
        <f>IF(BG$4=Values!$K$2,IF($J62=1,Values!$D$5,""),IF($J62=2,Values!$D$5,""))</f>
        <v/>
      </c>
      <c r="BH62" s="39" t="str">
        <f>IF(BH$4=Values!$K$2,IF($J62=1,Values!$D$5,""),IF($J62=2,Values!$D$5,""))</f>
        <v/>
      </c>
      <c r="BI62" s="39" t="str">
        <f>IF(BI$4=Values!$K$2,IF($J62=1,Values!$D$5,""),IF($J62=2,Values!$D$5,""))</f>
        <v/>
      </c>
      <c r="BJ62" s="39" t="str">
        <f>IF(BJ$4=Values!$K$2,IF($J62=1,Values!$D$5,""),IF($J62=2,Values!$D$5,""))</f>
        <v/>
      </c>
      <c r="BK62" s="39" t="str">
        <f>IF(BK$4=Values!$K$2,IF($J62=1,Values!$D$5,""),IF($J62=2,Values!$D$5,""))</f>
        <v/>
      </c>
      <c r="BL62" s="39" t="str">
        <f>IF(BL$4=Values!$K$2,IF($J62=1,Values!$D$5,""),IF($J62=2,Values!$D$5,""))</f>
        <v/>
      </c>
      <c r="BM62" s="39" t="str">
        <f>IF(BM$4=Values!$K$2,IF($J62=1,Values!$D$5,""),IF($J62=2,Values!$D$5,""))</f>
        <v/>
      </c>
      <c r="BN62" s="39" t="str">
        <f>IF(BN$4=Values!$K$2,IF($J62=1,Values!$D$5,""),IF($J62=2,Values!$D$5,""))</f>
        <v/>
      </c>
      <c r="BO62" s="39" t="str">
        <f>IF(BO$4=Values!$K$2,IF($J62=1,Values!$D$5,""),IF($J62=2,Values!$D$5,""))</f>
        <v/>
      </c>
      <c r="BP62" s="39" t="str">
        <f>IF(BP$4=Values!$K$2,IF($J62=1,Values!$D$5,""),IF($J62=2,Values!$D$5,""))</f>
        <v/>
      </c>
      <c r="BQ62" s="39" t="str">
        <f>IF(BQ$4=Values!$K$2,IF($J62=1,Values!$D$5,""),IF($J62=2,Values!$D$5,""))</f>
        <v/>
      </c>
      <c r="BR62" s="39" t="str">
        <f>IF(BR$4=Values!$K$2,IF($J62=1,Values!$D$5,""),IF($J62=2,Values!$D$5,""))</f>
        <v/>
      </c>
      <c r="BS62" s="39" t="str">
        <f>IF(BS$4=Values!$K$2,IF($J62=1,Values!$D$5,""),IF($J62=2,Values!$D$5,""))</f>
        <v/>
      </c>
      <c r="BT62" s="39" t="str">
        <f>IF(BT$4=Values!$K$2,IF($J62=1,Values!$D$5,""),IF($J62=2,Values!$D$5,""))</f>
        <v/>
      </c>
      <c r="BU62" s="39" t="str">
        <f>IF(BU$4=Values!$K$2,IF($J62=1,Values!$D$5,""),IF($J62=2,Values!$D$5,""))</f>
        <v/>
      </c>
      <c r="BV62" s="39" t="str">
        <f>IF(BV$4=Values!$K$2,IF($J62=1,Values!$D$5,""),IF($J62=2,Values!$D$5,""))</f>
        <v/>
      </c>
      <c r="BW62" s="39" t="str">
        <f>IF(BW$4=Values!$K$2,IF($J62=1,Values!$D$5,""),IF($J62=2,Values!$D$5,""))</f>
        <v/>
      </c>
      <c r="BX62" s="39" t="str">
        <f>IF(BX$4=Values!$K$2,IF($J62=1,Values!$D$5,""),IF($J62=2,Values!$D$5,""))</f>
        <v/>
      </c>
      <c r="BY62" s="39" t="str">
        <f>IF(BY$4=Values!$K$2,IF($J62=1,Values!$D$5,""),IF($J62=2,Values!$D$5,""))</f>
        <v/>
      </c>
      <c r="BZ62" s="39" t="str">
        <f>IF(BZ$4=Values!$K$2,IF($J62=1,Values!$D$5,""),IF($J62=2,Values!$D$5,""))</f>
        <v/>
      </c>
      <c r="CA62" s="39" t="str">
        <f>IF(CA$4=Values!$K$2,IF($J62=1,Values!$D$5,""),IF($J62=2,Values!$D$5,""))</f>
        <v/>
      </c>
      <c r="CB62" s="39" t="str">
        <f>IF(CB$4=Values!$K$2,IF($J62=1,Values!$D$5,""),IF($J62=2,Values!$D$5,""))</f>
        <v/>
      </c>
      <c r="CC62" s="39" t="str">
        <f>IF(CC$4=Values!$K$2,IF($J62=1,Values!$D$5,""),IF($J62=2,Values!$D$5,""))</f>
        <v/>
      </c>
      <c r="CD62" s="39" t="str">
        <f>IF(CD$4=Values!$K$2,IF($J62=1,Values!$D$5,""),IF($J62=2,Values!$D$5,""))</f>
        <v/>
      </c>
      <c r="CE62" s="39" t="str">
        <f>IF(CE$4=Values!$K$2,IF($J62=1,Values!$D$5,""),IF($J62=2,Values!$D$5,""))</f>
        <v/>
      </c>
      <c r="CF62" s="39" t="str">
        <f>IF(CF$4=Values!$K$2,IF($J62=1,Values!$D$5,""),IF($J62=2,Values!$D$5,""))</f>
        <v/>
      </c>
      <c r="CG62" s="39" t="str">
        <f>IF(CG$4=Values!$K$2,IF($J62=1,Values!$D$5,""),IF($J62=2,Values!$D$5,""))</f>
        <v/>
      </c>
      <c r="CH62" s="39" t="str">
        <f>IF(CH$4=Values!$K$2,IF($J62=1,Values!$D$5,""),IF($J62=2,Values!$D$5,""))</f>
        <v/>
      </c>
      <c r="CI62" s="39" t="str">
        <f>IF(CI$4=Values!$K$2,IF($J62=1,Values!$D$5,""),IF($J62=2,Values!$D$5,""))</f>
        <v/>
      </c>
      <c r="CJ62" s="39" t="str">
        <f>IF(CJ$4=Values!$K$2,IF($J62=1,Values!$D$5,""),IF($J62=2,Values!$D$5,""))</f>
        <v/>
      </c>
      <c r="CK62" s="39" t="str">
        <f>IF(CK$4=Values!$K$2,IF($J62=1,Values!$D$5,""),IF($J62=2,Values!$D$5,""))</f>
        <v/>
      </c>
      <c r="CL62" s="39" t="str">
        <f>IF(CL$4=Values!$K$2,IF($J62=1,Values!$D$5,""),IF($J62=2,Values!$D$5,""))</f>
        <v/>
      </c>
      <c r="CM62" s="39" t="str">
        <f>IF(CM$4=Values!$K$2,IF($J62=1,Values!$D$5,""),IF($J62=2,Values!$D$5,""))</f>
        <v/>
      </c>
      <c r="CN62" s="39" t="str">
        <f>IF(CN$4=Values!$K$2,IF($J62=1,Values!$D$5,""),IF($J62=2,Values!$D$5,""))</f>
        <v/>
      </c>
      <c r="CO62" s="39" t="str">
        <f>IF(CO$4=Values!$K$2,IF($J62=1,Values!$D$5,""),IF($J62=2,Values!$D$5,""))</f>
        <v/>
      </c>
      <c r="CP62" s="39" t="str">
        <f>IF(CP$4=Values!$K$2,IF($J62=1,Values!$D$5,""),IF($J62=2,Values!$D$5,""))</f>
        <v/>
      </c>
      <c r="CQ62" s="39" t="str">
        <f>IF(CQ$4=Values!$K$2,IF($J62=1,Values!$D$5,""),IF($J62=2,Values!$D$5,""))</f>
        <v/>
      </c>
      <c r="CR62" s="39" t="str">
        <f>IF(CR$4=Values!$K$2,IF($J62=1,Values!$D$5,""),IF($J62=2,Values!$D$5,""))</f>
        <v/>
      </c>
      <c r="CS62" s="39" t="str">
        <f>IF(CS$4=Values!$K$2,IF($J62=1,Values!$D$5,""),IF($J62=2,Values!$D$5,""))</f>
        <v/>
      </c>
      <c r="CT62" s="39" t="str">
        <f>IF(CT$4=Values!$K$2,IF($J62=1,Values!$D$5,""),IF($J62=2,Values!$D$5,""))</f>
        <v/>
      </c>
      <c r="CU62" s="39" t="str">
        <f>IF(CU$4=Values!$K$2,IF($J62=1,Values!$D$5,""),IF($J62=2,Values!$D$5,""))</f>
        <v/>
      </c>
      <c r="CV62" s="39" t="str">
        <f>IF(CV$4=Values!$K$2,IF($J62=1,Values!$D$5,""),IF($J62=2,Values!$D$5,""))</f>
        <v/>
      </c>
      <c r="CW62" s="39" t="str">
        <f>IF(CW$4=Values!$K$2,IF($J62=1,Values!$D$5,""),IF($J62=2,Values!$D$5,""))</f>
        <v/>
      </c>
      <c r="CX62" s="39" t="str">
        <f>IF(CX$4=Values!$K$2,IF($J62=1,Values!$D$5,""),IF($J62=2,Values!$D$5,""))</f>
        <v/>
      </c>
      <c r="CY62" s="39" t="str">
        <f>IF(CY$4=Values!$K$2,IF($J62=1,Values!$D$5,""),IF($J62=2,Values!$D$5,""))</f>
        <v/>
      </c>
      <c r="CZ62" s="39" t="str">
        <f>IF(CZ$4=Values!$K$2,IF($J62=1,Values!$D$5,""),IF($J62=2,Values!$D$5,""))</f>
        <v/>
      </c>
      <c r="DA62" s="39" t="str">
        <f>IF(DA$4=Values!$K$2,IF($J62=1,Values!$D$5,""),IF($J62=2,Values!$D$5,""))</f>
        <v/>
      </c>
      <c r="DB62" s="39" t="str">
        <f>IF(DB$4=Values!$K$2,IF($J62=1,Values!$D$5,""),IF($J62=2,Values!$D$5,""))</f>
        <v/>
      </c>
      <c r="DC62" s="39" t="str">
        <f>IF(DC$4=Values!$K$2,IF($J62=1,Values!$D$5,""),IF($J62=2,Values!$D$5,""))</f>
        <v/>
      </c>
      <c r="DD62" s="39" t="str">
        <f>IF(DD$4=Values!$K$2,IF($J62=1,Values!$D$5,""),IF($J62=2,Values!$D$5,""))</f>
        <v/>
      </c>
      <c r="DE62" s="39" t="str">
        <f>IF(DE$4=Values!$K$2,IF($J62=1,Values!$D$5,""),IF($J62=2,Values!$D$5,""))</f>
        <v/>
      </c>
      <c r="DF62" s="39" t="str">
        <f>IF(DF$4=Values!$K$2,IF($J62=1,Values!$D$5,""),IF($J62=2,Values!$D$5,""))</f>
        <v/>
      </c>
      <c r="DG62" s="1"/>
    </row>
    <row r="63" spans="1:111" ht="109.15" hidden="1" customHeight="1">
      <c r="A63" s="215"/>
      <c r="B63" s="209"/>
      <c r="C63" s="112" t="s">
        <v>536</v>
      </c>
      <c r="D63" s="138" t="s">
        <v>638</v>
      </c>
      <c r="E63" s="31" t="str">
        <f t="array" ref="E63">IF(COUNTBLANK(K63:DF63)=100,"",IF(COUNTIF(K63:DF63,Values!$D$5)=100-COUNTBLANK(K63:DF63),Values!$C$4,IF(SUMPRODUCT(IF(K63:DF63=Values!$D$4,1,0),IF($K$5:$DF$5=Values!$K$3,1,0))&gt;0,Values!$C$3,IF(SUMPRODUCT(IF(K63:DF63=Values!$D$4,1,0),IF($K$5:$DF$5=Values!$K$2,1,0))&gt;0,Values!$C$6,Values!$C$2))))</f>
        <v/>
      </c>
      <c r="F63" s="142" t="s">
        <v>4</v>
      </c>
      <c r="G63" s="139" t="s">
        <v>3</v>
      </c>
      <c r="H63" s="139" t="s">
        <v>3</v>
      </c>
      <c r="I63" s="65"/>
      <c r="J63" s="106"/>
      <c r="K63" s="39" t="str">
        <f>IF(K$4=Values!$K$2,IF($J63=1,Values!$D$5,""),IF($J63=2,Values!$D$5,""))</f>
        <v/>
      </c>
      <c r="L63" s="39" t="str">
        <f>IF(L$4=Values!$K$2,IF($J63=1,Values!$D$5,""),IF($J63=2,Values!$D$5,""))</f>
        <v/>
      </c>
      <c r="M63" s="39" t="str">
        <f>IF(M$4=Values!$K$2,IF($J63=1,Values!$D$5,""),IF($J63=2,Values!$D$5,""))</f>
        <v/>
      </c>
      <c r="N63" s="39" t="str">
        <f>IF(N$4=Values!$K$2,IF($J63=1,Values!$D$5,""),IF($J63=2,Values!$D$5,""))</f>
        <v/>
      </c>
      <c r="O63" s="39" t="str">
        <f>IF(O$4=Values!$K$2,IF($J63=1,Values!$D$5,""),IF($J63=2,Values!$D$5,""))</f>
        <v/>
      </c>
      <c r="P63" s="39" t="str">
        <f>IF(P$4=Values!$K$2,IF($J63=1,Values!$D$5,""),IF($J63=2,Values!$D$5,""))</f>
        <v/>
      </c>
      <c r="Q63" s="39" t="str">
        <f>IF(Q$4=Values!$K$2,IF($J63=1,Values!$D$5,""),IF($J63=2,Values!$D$5,""))</f>
        <v/>
      </c>
      <c r="R63" s="39" t="str">
        <f>IF(R$4=Values!$K$2,IF($J63=1,Values!$D$5,""),IF($J63=2,Values!$D$5,""))</f>
        <v/>
      </c>
      <c r="S63" s="39" t="str">
        <f>IF(S$4=Values!$K$2,IF($J63=1,Values!$D$5,""),IF($J63=2,Values!$D$5,""))</f>
        <v/>
      </c>
      <c r="T63" s="39" t="str">
        <f>IF(T$4=Values!$K$2,IF($J63=1,Values!$D$5,""),IF($J63=2,Values!$D$5,""))</f>
        <v/>
      </c>
      <c r="U63" s="39" t="str">
        <f>IF(U$4=Values!$K$2,IF($J63=1,Values!$D$5,""),IF($J63=2,Values!$D$5,""))</f>
        <v/>
      </c>
      <c r="V63" s="39" t="str">
        <f>IF(V$4=Values!$K$2,IF($J63=1,Values!$D$5,""),IF($J63=2,Values!$D$5,""))</f>
        <v/>
      </c>
      <c r="W63" s="39" t="str">
        <f>IF(W$4=Values!$K$2,IF($J63=1,Values!$D$5,""),IF($J63=2,Values!$D$5,""))</f>
        <v/>
      </c>
      <c r="X63" s="39" t="str">
        <f>IF(X$4=Values!$K$2,IF($J63=1,Values!$D$5,""),IF($J63=2,Values!$D$5,""))</f>
        <v/>
      </c>
      <c r="Y63" s="39" t="str">
        <f>IF(Y$4=Values!$K$2,IF($J63=1,Values!$D$5,""),IF($J63=2,Values!$D$5,""))</f>
        <v/>
      </c>
      <c r="Z63" s="39" t="str">
        <f>IF(Z$4=Values!$K$2,IF($J63=1,Values!$D$5,""),IF($J63=2,Values!$D$5,""))</f>
        <v/>
      </c>
      <c r="AA63" s="39" t="str">
        <f>IF(AA$4=Values!$K$2,IF($J63=1,Values!$D$5,""),IF($J63=2,Values!$D$5,""))</f>
        <v/>
      </c>
      <c r="AB63" s="39" t="str">
        <f>IF(AB$4=Values!$K$2,IF($J63=1,Values!$D$5,""),IF($J63=2,Values!$D$5,""))</f>
        <v/>
      </c>
      <c r="AC63" s="39" t="str">
        <f>IF(AC$4=Values!$K$2,IF($J63=1,Values!$D$5,""),IF($J63=2,Values!$D$5,""))</f>
        <v/>
      </c>
      <c r="AD63" s="39" t="str">
        <f>IF(AD$4=Values!$K$2,IF($J63=1,Values!$D$5,""),IF($J63=2,Values!$D$5,""))</f>
        <v/>
      </c>
      <c r="AE63" s="39" t="str">
        <f>IF(AE$4=Values!$K$2,IF($J63=1,Values!$D$5,""),IF($J63=2,Values!$D$5,""))</f>
        <v/>
      </c>
      <c r="AF63" s="39" t="str">
        <f>IF(AF$4=Values!$K$2,IF($J63=1,Values!$D$5,""),IF($J63=2,Values!$D$5,""))</f>
        <v/>
      </c>
      <c r="AG63" s="39" t="str">
        <f>IF(AG$4=Values!$K$2,IF($J63=1,Values!$D$5,""),IF($J63=2,Values!$D$5,""))</f>
        <v/>
      </c>
      <c r="AH63" s="39" t="str">
        <f>IF(AH$4=Values!$K$2,IF($J63=1,Values!$D$5,""),IF($J63=2,Values!$D$5,""))</f>
        <v/>
      </c>
      <c r="AI63" s="39" t="str">
        <f>IF(AI$4=Values!$K$2,IF($J63=1,Values!$D$5,""),IF($J63=2,Values!$D$5,""))</f>
        <v/>
      </c>
      <c r="AJ63" s="39" t="str">
        <f>IF(AJ$4=Values!$K$2,IF($J63=1,Values!$D$5,""),IF($J63=2,Values!$D$5,""))</f>
        <v/>
      </c>
      <c r="AK63" s="39" t="str">
        <f>IF(AK$4=Values!$K$2,IF($J63=1,Values!$D$5,""),IF($J63=2,Values!$D$5,""))</f>
        <v/>
      </c>
      <c r="AL63" s="39" t="str">
        <f>IF(AL$4=Values!$K$2,IF($J63=1,Values!$D$5,""),IF($J63=2,Values!$D$5,""))</f>
        <v/>
      </c>
      <c r="AM63" s="39" t="str">
        <f>IF(AM$4=Values!$K$2,IF($J63=1,Values!$D$5,""),IF($J63=2,Values!$D$5,""))</f>
        <v/>
      </c>
      <c r="AN63" s="39" t="str">
        <f>IF(AN$4=Values!$K$2,IF($J63=1,Values!$D$5,""),IF($J63=2,Values!$D$5,""))</f>
        <v/>
      </c>
      <c r="AO63" s="39" t="str">
        <f>IF(AO$4=Values!$K$2,IF($J63=1,Values!$D$5,""),IF($J63=2,Values!$D$5,""))</f>
        <v/>
      </c>
      <c r="AP63" s="39" t="str">
        <f>IF(AP$4=Values!$K$2,IF($J63=1,Values!$D$5,""),IF($J63=2,Values!$D$5,""))</f>
        <v/>
      </c>
      <c r="AQ63" s="39" t="str">
        <f>IF(AQ$4=Values!$K$2,IF($J63=1,Values!$D$5,""),IF($J63=2,Values!$D$5,""))</f>
        <v/>
      </c>
      <c r="AR63" s="39" t="str">
        <f>IF(AR$4=Values!$K$2,IF($J63=1,Values!$D$5,""),IF($J63=2,Values!$D$5,""))</f>
        <v/>
      </c>
      <c r="AS63" s="39" t="str">
        <f>IF(AS$4=Values!$K$2,IF($J63=1,Values!$D$5,""),IF($J63=2,Values!$D$5,""))</f>
        <v/>
      </c>
      <c r="AT63" s="39" t="str">
        <f>IF(AT$4=Values!$K$2,IF($J63=1,Values!$D$5,""),IF($J63=2,Values!$D$5,""))</f>
        <v/>
      </c>
      <c r="AU63" s="39" t="str">
        <f>IF(AU$4=Values!$K$2,IF($J63=1,Values!$D$5,""),IF($J63=2,Values!$D$5,""))</f>
        <v/>
      </c>
      <c r="AV63" s="39" t="str">
        <f>IF(AV$4=Values!$K$2,IF($J63=1,Values!$D$5,""),IF($J63=2,Values!$D$5,""))</f>
        <v/>
      </c>
      <c r="AW63" s="39" t="str">
        <f>IF(AW$4=Values!$K$2,IF($J63=1,Values!$D$5,""),IF($J63=2,Values!$D$5,""))</f>
        <v/>
      </c>
      <c r="AX63" s="39" t="str">
        <f>IF(AX$4=Values!$K$2,IF($J63=1,Values!$D$5,""),IF($J63=2,Values!$D$5,""))</f>
        <v/>
      </c>
      <c r="AY63" s="39" t="str">
        <f>IF(AY$4=Values!$K$2,IF($J63=1,Values!$D$5,""),IF($J63=2,Values!$D$5,""))</f>
        <v/>
      </c>
      <c r="AZ63" s="39" t="str">
        <f>IF(AZ$4=Values!$K$2,IF($J63=1,Values!$D$5,""),IF($J63=2,Values!$D$5,""))</f>
        <v/>
      </c>
      <c r="BA63" s="39" t="str">
        <f>IF(BA$4=Values!$K$2,IF($J63=1,Values!$D$5,""),IF($J63=2,Values!$D$5,""))</f>
        <v/>
      </c>
      <c r="BB63" s="39" t="str">
        <f>IF(BB$4=Values!$K$2,IF($J63=1,Values!$D$5,""),IF($J63=2,Values!$D$5,""))</f>
        <v/>
      </c>
      <c r="BC63" s="39" t="str">
        <f>IF(BC$4=Values!$K$2,IF($J63=1,Values!$D$5,""),IF($J63=2,Values!$D$5,""))</f>
        <v/>
      </c>
      <c r="BD63" s="39" t="str">
        <f>IF(BD$4=Values!$K$2,IF($J63=1,Values!$D$5,""),IF($J63=2,Values!$D$5,""))</f>
        <v/>
      </c>
      <c r="BE63" s="39" t="str">
        <f>IF(BE$4=Values!$K$2,IF($J63=1,Values!$D$5,""),IF($J63=2,Values!$D$5,""))</f>
        <v/>
      </c>
      <c r="BF63" s="39" t="str">
        <f>IF(BF$4=Values!$K$2,IF($J63=1,Values!$D$5,""),IF($J63=2,Values!$D$5,""))</f>
        <v/>
      </c>
      <c r="BG63" s="39" t="str">
        <f>IF(BG$4=Values!$K$2,IF($J63=1,Values!$D$5,""),IF($J63=2,Values!$D$5,""))</f>
        <v/>
      </c>
      <c r="BH63" s="39" t="str">
        <f>IF(BH$4=Values!$K$2,IF($J63=1,Values!$D$5,""),IF($J63=2,Values!$D$5,""))</f>
        <v/>
      </c>
      <c r="BI63" s="39" t="str">
        <f>IF(BI$4=Values!$K$2,IF($J63=1,Values!$D$5,""),IF($J63=2,Values!$D$5,""))</f>
        <v/>
      </c>
      <c r="BJ63" s="39" t="str">
        <f>IF(BJ$4=Values!$K$2,IF($J63=1,Values!$D$5,""),IF($J63=2,Values!$D$5,""))</f>
        <v/>
      </c>
      <c r="BK63" s="39" t="str">
        <f>IF(BK$4=Values!$K$2,IF($J63=1,Values!$D$5,""),IF($J63=2,Values!$D$5,""))</f>
        <v/>
      </c>
      <c r="BL63" s="39" t="str">
        <f>IF(BL$4=Values!$K$2,IF($J63=1,Values!$D$5,""),IF($J63=2,Values!$D$5,""))</f>
        <v/>
      </c>
      <c r="BM63" s="39" t="str">
        <f>IF(BM$4=Values!$K$2,IF($J63=1,Values!$D$5,""),IF($J63=2,Values!$D$5,""))</f>
        <v/>
      </c>
      <c r="BN63" s="39" t="str">
        <f>IF(BN$4=Values!$K$2,IF($J63=1,Values!$D$5,""),IF($J63=2,Values!$D$5,""))</f>
        <v/>
      </c>
      <c r="BO63" s="39" t="str">
        <f>IF(BO$4=Values!$K$2,IF($J63=1,Values!$D$5,""),IF($J63=2,Values!$D$5,""))</f>
        <v/>
      </c>
      <c r="BP63" s="39" t="str">
        <f>IF(BP$4=Values!$K$2,IF($J63=1,Values!$D$5,""),IF($J63=2,Values!$D$5,""))</f>
        <v/>
      </c>
      <c r="BQ63" s="39" t="str">
        <f>IF(BQ$4=Values!$K$2,IF($J63=1,Values!$D$5,""),IF($J63=2,Values!$D$5,""))</f>
        <v/>
      </c>
      <c r="BR63" s="39" t="str">
        <f>IF(BR$4=Values!$K$2,IF($J63=1,Values!$D$5,""),IF($J63=2,Values!$D$5,""))</f>
        <v/>
      </c>
      <c r="BS63" s="39" t="str">
        <f>IF(BS$4=Values!$K$2,IF($J63=1,Values!$D$5,""),IF($J63=2,Values!$D$5,""))</f>
        <v/>
      </c>
      <c r="BT63" s="39" t="str">
        <f>IF(BT$4=Values!$K$2,IF($J63=1,Values!$D$5,""),IF($J63=2,Values!$D$5,""))</f>
        <v/>
      </c>
      <c r="BU63" s="39" t="str">
        <f>IF(BU$4=Values!$K$2,IF($J63=1,Values!$D$5,""),IF($J63=2,Values!$D$5,""))</f>
        <v/>
      </c>
      <c r="BV63" s="39" t="str">
        <f>IF(BV$4=Values!$K$2,IF($J63=1,Values!$D$5,""),IF($J63=2,Values!$D$5,""))</f>
        <v/>
      </c>
      <c r="BW63" s="39" t="str">
        <f>IF(BW$4=Values!$K$2,IF($J63=1,Values!$D$5,""),IF($J63=2,Values!$D$5,""))</f>
        <v/>
      </c>
      <c r="BX63" s="39" t="str">
        <f>IF(BX$4=Values!$K$2,IF($J63=1,Values!$D$5,""),IF($J63=2,Values!$D$5,""))</f>
        <v/>
      </c>
      <c r="BY63" s="39" t="str">
        <f>IF(BY$4=Values!$K$2,IF($J63=1,Values!$D$5,""),IF($J63=2,Values!$D$5,""))</f>
        <v/>
      </c>
      <c r="BZ63" s="39" t="str">
        <f>IF(BZ$4=Values!$K$2,IF($J63=1,Values!$D$5,""),IF($J63=2,Values!$D$5,""))</f>
        <v/>
      </c>
      <c r="CA63" s="39" t="str">
        <f>IF(CA$4=Values!$K$2,IF($J63=1,Values!$D$5,""),IF($J63=2,Values!$D$5,""))</f>
        <v/>
      </c>
      <c r="CB63" s="39" t="str">
        <f>IF(CB$4=Values!$K$2,IF($J63=1,Values!$D$5,""),IF($J63=2,Values!$D$5,""))</f>
        <v/>
      </c>
      <c r="CC63" s="39" t="str">
        <f>IF(CC$4=Values!$K$2,IF($J63=1,Values!$D$5,""),IF($J63=2,Values!$D$5,""))</f>
        <v/>
      </c>
      <c r="CD63" s="39" t="str">
        <f>IF(CD$4=Values!$K$2,IF($J63=1,Values!$D$5,""),IF($J63=2,Values!$D$5,""))</f>
        <v/>
      </c>
      <c r="CE63" s="39" t="str">
        <f>IF(CE$4=Values!$K$2,IF($J63=1,Values!$D$5,""),IF($J63=2,Values!$D$5,""))</f>
        <v/>
      </c>
      <c r="CF63" s="39" t="str">
        <f>IF(CF$4=Values!$K$2,IF($J63=1,Values!$D$5,""),IF($J63=2,Values!$D$5,""))</f>
        <v/>
      </c>
      <c r="CG63" s="39" t="str">
        <f>IF(CG$4=Values!$K$2,IF($J63=1,Values!$D$5,""),IF($J63=2,Values!$D$5,""))</f>
        <v/>
      </c>
      <c r="CH63" s="39" t="str">
        <f>IF(CH$4=Values!$K$2,IF($J63=1,Values!$D$5,""),IF($J63=2,Values!$D$5,""))</f>
        <v/>
      </c>
      <c r="CI63" s="39" t="str">
        <f>IF(CI$4=Values!$K$2,IF($J63=1,Values!$D$5,""),IF($J63=2,Values!$D$5,""))</f>
        <v/>
      </c>
      <c r="CJ63" s="39" t="str">
        <f>IF(CJ$4=Values!$K$2,IF($J63=1,Values!$D$5,""),IF($J63=2,Values!$D$5,""))</f>
        <v/>
      </c>
      <c r="CK63" s="39" t="str">
        <f>IF(CK$4=Values!$K$2,IF($J63=1,Values!$D$5,""),IF($J63=2,Values!$D$5,""))</f>
        <v/>
      </c>
      <c r="CL63" s="39" t="str">
        <f>IF(CL$4=Values!$K$2,IF($J63=1,Values!$D$5,""),IF($J63=2,Values!$D$5,""))</f>
        <v/>
      </c>
      <c r="CM63" s="39" t="str">
        <f>IF(CM$4=Values!$K$2,IF($J63=1,Values!$D$5,""),IF($J63=2,Values!$D$5,""))</f>
        <v/>
      </c>
      <c r="CN63" s="39" t="str">
        <f>IF(CN$4=Values!$K$2,IF($J63=1,Values!$D$5,""),IF($J63=2,Values!$D$5,""))</f>
        <v/>
      </c>
      <c r="CO63" s="39" t="str">
        <f>IF(CO$4=Values!$K$2,IF($J63=1,Values!$D$5,""),IF($J63=2,Values!$D$5,""))</f>
        <v/>
      </c>
      <c r="CP63" s="39" t="str">
        <f>IF(CP$4=Values!$K$2,IF($J63=1,Values!$D$5,""),IF($J63=2,Values!$D$5,""))</f>
        <v/>
      </c>
      <c r="CQ63" s="39" t="str">
        <f>IF(CQ$4=Values!$K$2,IF($J63=1,Values!$D$5,""),IF($J63=2,Values!$D$5,""))</f>
        <v/>
      </c>
      <c r="CR63" s="39" t="str">
        <f>IF(CR$4=Values!$K$2,IF($J63=1,Values!$D$5,""),IF($J63=2,Values!$D$5,""))</f>
        <v/>
      </c>
      <c r="CS63" s="39" t="str">
        <f>IF(CS$4=Values!$K$2,IF($J63=1,Values!$D$5,""),IF($J63=2,Values!$D$5,""))</f>
        <v/>
      </c>
      <c r="CT63" s="39" t="str">
        <f>IF(CT$4=Values!$K$2,IF($J63=1,Values!$D$5,""),IF($J63=2,Values!$D$5,""))</f>
        <v/>
      </c>
      <c r="CU63" s="39" t="str">
        <f>IF(CU$4=Values!$K$2,IF($J63=1,Values!$D$5,""),IF($J63=2,Values!$D$5,""))</f>
        <v/>
      </c>
      <c r="CV63" s="39" t="str">
        <f>IF(CV$4=Values!$K$2,IF($J63=1,Values!$D$5,""),IF($J63=2,Values!$D$5,""))</f>
        <v/>
      </c>
      <c r="CW63" s="39" t="str">
        <f>IF(CW$4=Values!$K$2,IF($J63=1,Values!$D$5,""),IF($J63=2,Values!$D$5,""))</f>
        <v/>
      </c>
      <c r="CX63" s="39" t="str">
        <f>IF(CX$4=Values!$K$2,IF($J63=1,Values!$D$5,""),IF($J63=2,Values!$D$5,""))</f>
        <v/>
      </c>
      <c r="CY63" s="39" t="str">
        <f>IF(CY$4=Values!$K$2,IF($J63=1,Values!$D$5,""),IF($J63=2,Values!$D$5,""))</f>
        <v/>
      </c>
      <c r="CZ63" s="39" t="str">
        <f>IF(CZ$4=Values!$K$2,IF($J63=1,Values!$D$5,""),IF($J63=2,Values!$D$5,""))</f>
        <v/>
      </c>
      <c r="DA63" s="39" t="str">
        <f>IF(DA$4=Values!$K$2,IF($J63=1,Values!$D$5,""),IF($J63=2,Values!$D$5,""))</f>
        <v/>
      </c>
      <c r="DB63" s="39" t="str">
        <f>IF(DB$4=Values!$K$2,IF($J63=1,Values!$D$5,""),IF($J63=2,Values!$D$5,""))</f>
        <v/>
      </c>
      <c r="DC63" s="39" t="str">
        <f>IF(DC$4=Values!$K$2,IF($J63=1,Values!$D$5,""),IF($J63=2,Values!$D$5,""))</f>
        <v/>
      </c>
      <c r="DD63" s="39" t="str">
        <f>IF(DD$4=Values!$K$2,IF($J63=1,Values!$D$5,""),IF($J63=2,Values!$D$5,""))</f>
        <v/>
      </c>
      <c r="DE63" s="39" t="str">
        <f>IF(DE$4=Values!$K$2,IF($J63=1,Values!$D$5,""),IF($J63=2,Values!$D$5,""))</f>
        <v/>
      </c>
      <c r="DF63" s="39" t="str">
        <f>IF(DF$4=Values!$K$2,IF($J63=1,Values!$D$5,""),IF($J63=2,Values!$D$5,""))</f>
        <v/>
      </c>
      <c r="DG63" s="1"/>
    </row>
    <row r="64" spans="1:111" ht="110.25">
      <c r="A64" s="215"/>
      <c r="B64" s="209"/>
      <c r="C64" s="112" t="s">
        <v>537</v>
      </c>
      <c r="D64" s="138" t="s">
        <v>655</v>
      </c>
      <c r="E64" s="31" t="str">
        <f t="array" ref="E64">IF(COUNTBLANK(K64:DF64)=100,"",IF(COUNTIF(K64:DF64,Values!$D$5)=100-COUNTBLANK(K64:DF64),Values!$C$4,IF(SUMPRODUCT(IF(K64:DF64=Values!$D$4,1,0),IF($K$5:$DF$5=Values!$K$3,1,0))&gt;0,Values!$C$3,IF(SUMPRODUCT(IF(K64:DF64=Values!$D$4,1,0),IF($K$5:$DF$5=Values!$K$2,1,0))&gt;0,Values!$C$6,Values!$C$2))))</f>
        <v>NA</v>
      </c>
      <c r="F64" s="139" t="s">
        <v>4</v>
      </c>
      <c r="G64" s="142" t="s">
        <v>3</v>
      </c>
      <c r="H64" s="139" t="s">
        <v>3</v>
      </c>
      <c r="I64" s="65"/>
      <c r="J64" s="106">
        <v>1</v>
      </c>
      <c r="K64" s="39" t="str">
        <f>IF(K$4=Values!$K$2,IF($J64=1,Values!$D$5,""),IF($J64=2,Values!$D$5,""))</f>
        <v>NA</v>
      </c>
      <c r="L64" s="39" t="str">
        <f>IF(L$4=Values!$K$2,IF($J64=1,Values!$D$5,""),IF($J64=2,Values!$D$5,""))</f>
        <v/>
      </c>
      <c r="M64" s="39" t="str">
        <f>IF(M$4=Values!$K$2,IF($J64=1,Values!$D$5,""),IF($J64=2,Values!$D$5,""))</f>
        <v/>
      </c>
      <c r="N64" s="39" t="str">
        <f>IF(N$4=Values!$K$2,IF($J64=1,Values!$D$5,""),IF($J64=2,Values!$D$5,""))</f>
        <v/>
      </c>
      <c r="O64" s="39" t="str">
        <f>IF(O$4=Values!$K$2,IF($J64=1,Values!$D$5,""),IF($J64=2,Values!$D$5,""))</f>
        <v/>
      </c>
      <c r="P64" s="39" t="str">
        <f>IF(P$4=Values!$K$2,IF($J64=1,Values!$D$5,""),IF($J64=2,Values!$D$5,""))</f>
        <v/>
      </c>
      <c r="Q64" s="39" t="str">
        <f>IF(Q$4=Values!$K$2,IF($J64=1,Values!$D$5,""),IF($J64=2,Values!$D$5,""))</f>
        <v/>
      </c>
      <c r="R64" s="39" t="str">
        <f>IF(R$4=Values!$K$2,IF($J64=1,Values!$D$5,""),IF($J64=2,Values!$D$5,""))</f>
        <v/>
      </c>
      <c r="S64" s="39" t="str">
        <f>IF(S$4=Values!$K$2,IF($J64=1,Values!$D$5,""),IF($J64=2,Values!$D$5,""))</f>
        <v/>
      </c>
      <c r="T64" s="39" t="str">
        <f>IF(T$4=Values!$K$2,IF($J64=1,Values!$D$5,""),IF($J64=2,Values!$D$5,""))</f>
        <v/>
      </c>
      <c r="U64" s="39" t="str">
        <f>IF(U$4=Values!$K$2,IF($J64=1,Values!$D$5,""),IF($J64=2,Values!$D$5,""))</f>
        <v/>
      </c>
      <c r="V64" s="39" t="str">
        <f>IF(V$4=Values!$K$2,IF($J64=1,Values!$D$5,""),IF($J64=2,Values!$D$5,""))</f>
        <v/>
      </c>
      <c r="W64" s="39" t="str">
        <f>IF(W$4=Values!$K$2,IF($J64=1,Values!$D$5,""),IF($J64=2,Values!$D$5,""))</f>
        <v/>
      </c>
      <c r="X64" s="39" t="str">
        <f>IF(X$4=Values!$K$2,IF($J64=1,Values!$D$5,""),IF($J64=2,Values!$D$5,""))</f>
        <v/>
      </c>
      <c r="Y64" s="39" t="str">
        <f>IF(Y$4=Values!$K$2,IF($J64=1,Values!$D$5,""),IF($J64=2,Values!$D$5,""))</f>
        <v/>
      </c>
      <c r="Z64" s="39" t="str">
        <f>IF(Z$4=Values!$K$2,IF($J64=1,Values!$D$5,""),IF($J64=2,Values!$D$5,""))</f>
        <v/>
      </c>
      <c r="AA64" s="39" t="str">
        <f>IF(AA$4=Values!$K$2,IF($J64=1,Values!$D$5,""),IF($J64=2,Values!$D$5,""))</f>
        <v/>
      </c>
      <c r="AB64" s="39" t="str">
        <f>IF(AB$4=Values!$K$2,IF($J64=1,Values!$D$5,""),IF($J64=2,Values!$D$5,""))</f>
        <v/>
      </c>
      <c r="AC64" s="39" t="str">
        <f>IF(AC$4=Values!$K$2,IF($J64=1,Values!$D$5,""),IF($J64=2,Values!$D$5,""))</f>
        <v/>
      </c>
      <c r="AD64" s="39" t="str">
        <f>IF(AD$4=Values!$K$2,IF($J64=1,Values!$D$5,""),IF($J64=2,Values!$D$5,""))</f>
        <v/>
      </c>
      <c r="AE64" s="39" t="str">
        <f>IF(AE$4=Values!$K$2,IF($J64=1,Values!$D$5,""),IF($J64=2,Values!$D$5,""))</f>
        <v/>
      </c>
      <c r="AF64" s="39" t="str">
        <f>IF(AF$4=Values!$K$2,IF($J64=1,Values!$D$5,""),IF($J64=2,Values!$D$5,""))</f>
        <v/>
      </c>
      <c r="AG64" s="39" t="str">
        <f>IF(AG$4=Values!$K$2,IF($J64=1,Values!$D$5,""),IF($J64=2,Values!$D$5,""))</f>
        <v/>
      </c>
      <c r="AH64" s="39" t="str">
        <f>IF(AH$4=Values!$K$2,IF($J64=1,Values!$D$5,""),IF($J64=2,Values!$D$5,""))</f>
        <v/>
      </c>
      <c r="AI64" s="39" t="str">
        <f>IF(AI$4=Values!$K$2,IF($J64=1,Values!$D$5,""),IF($J64=2,Values!$D$5,""))</f>
        <v/>
      </c>
      <c r="AJ64" s="39" t="str">
        <f>IF(AJ$4=Values!$K$2,IF($J64=1,Values!$D$5,""),IF($J64=2,Values!$D$5,""))</f>
        <v/>
      </c>
      <c r="AK64" s="39" t="str">
        <f>IF(AK$4=Values!$K$2,IF($J64=1,Values!$D$5,""),IF($J64=2,Values!$D$5,""))</f>
        <v/>
      </c>
      <c r="AL64" s="39" t="str">
        <f>IF(AL$4=Values!$K$2,IF($J64=1,Values!$D$5,""),IF($J64=2,Values!$D$5,""))</f>
        <v/>
      </c>
      <c r="AM64" s="39" t="str">
        <f>IF(AM$4=Values!$K$2,IF($J64=1,Values!$D$5,""),IF($J64=2,Values!$D$5,""))</f>
        <v/>
      </c>
      <c r="AN64" s="39" t="str">
        <f>IF(AN$4=Values!$K$2,IF($J64=1,Values!$D$5,""),IF($J64=2,Values!$D$5,""))</f>
        <v/>
      </c>
      <c r="AO64" s="39" t="str">
        <f>IF(AO$4=Values!$K$2,IF($J64=1,Values!$D$5,""),IF($J64=2,Values!$D$5,""))</f>
        <v/>
      </c>
      <c r="AP64" s="39" t="str">
        <f>IF(AP$4=Values!$K$2,IF($J64=1,Values!$D$5,""),IF($J64=2,Values!$D$5,""))</f>
        <v/>
      </c>
      <c r="AQ64" s="39" t="str">
        <f>IF(AQ$4=Values!$K$2,IF($J64=1,Values!$D$5,""),IF($J64=2,Values!$D$5,""))</f>
        <v/>
      </c>
      <c r="AR64" s="39" t="str">
        <f>IF(AR$4=Values!$K$2,IF($J64=1,Values!$D$5,""),IF($J64=2,Values!$D$5,""))</f>
        <v/>
      </c>
      <c r="AS64" s="39" t="str">
        <f>IF(AS$4=Values!$K$2,IF($J64=1,Values!$D$5,""),IF($J64=2,Values!$D$5,""))</f>
        <v/>
      </c>
      <c r="AT64" s="39" t="str">
        <f>IF(AT$4=Values!$K$2,IF($J64=1,Values!$D$5,""),IF($J64=2,Values!$D$5,""))</f>
        <v/>
      </c>
      <c r="AU64" s="39" t="str">
        <f>IF(AU$4=Values!$K$2,IF($J64=1,Values!$D$5,""),IF($J64=2,Values!$D$5,""))</f>
        <v/>
      </c>
      <c r="AV64" s="39" t="str">
        <f>IF(AV$4=Values!$K$2,IF($J64=1,Values!$D$5,""),IF($J64=2,Values!$D$5,""))</f>
        <v/>
      </c>
      <c r="AW64" s="39" t="str">
        <f>IF(AW$4=Values!$K$2,IF($J64=1,Values!$D$5,""),IF($J64=2,Values!$D$5,""))</f>
        <v/>
      </c>
      <c r="AX64" s="39" t="str">
        <f>IF(AX$4=Values!$K$2,IF($J64=1,Values!$D$5,""),IF($J64=2,Values!$D$5,""))</f>
        <v/>
      </c>
      <c r="AY64" s="39" t="str">
        <f>IF(AY$4=Values!$K$2,IF($J64=1,Values!$D$5,""),IF($J64=2,Values!$D$5,""))</f>
        <v/>
      </c>
      <c r="AZ64" s="39" t="str">
        <f>IF(AZ$4=Values!$K$2,IF($J64=1,Values!$D$5,""),IF($J64=2,Values!$D$5,""))</f>
        <v/>
      </c>
      <c r="BA64" s="39" t="str">
        <f>IF(BA$4=Values!$K$2,IF($J64=1,Values!$D$5,""),IF($J64=2,Values!$D$5,""))</f>
        <v/>
      </c>
      <c r="BB64" s="39" t="str">
        <f>IF(BB$4=Values!$K$2,IF($J64=1,Values!$D$5,""),IF($J64=2,Values!$D$5,""))</f>
        <v/>
      </c>
      <c r="BC64" s="39" t="str">
        <f>IF(BC$4=Values!$K$2,IF($J64=1,Values!$D$5,""),IF($J64=2,Values!$D$5,""))</f>
        <v/>
      </c>
      <c r="BD64" s="39" t="str">
        <f>IF(BD$4=Values!$K$2,IF($J64=1,Values!$D$5,""),IF($J64=2,Values!$D$5,""))</f>
        <v/>
      </c>
      <c r="BE64" s="39" t="str">
        <f>IF(BE$4=Values!$K$2,IF($J64=1,Values!$D$5,""),IF($J64=2,Values!$D$5,""))</f>
        <v/>
      </c>
      <c r="BF64" s="39" t="str">
        <f>IF(BF$4=Values!$K$2,IF($J64=1,Values!$D$5,""),IF($J64=2,Values!$D$5,""))</f>
        <v/>
      </c>
      <c r="BG64" s="39" t="str">
        <f>IF(BG$4=Values!$K$2,IF($J64=1,Values!$D$5,""),IF($J64=2,Values!$D$5,""))</f>
        <v/>
      </c>
      <c r="BH64" s="39" t="str">
        <f>IF(BH$4=Values!$K$2,IF($J64=1,Values!$D$5,""),IF($J64=2,Values!$D$5,""))</f>
        <v/>
      </c>
      <c r="BI64" s="39" t="str">
        <f>IF(BI$4=Values!$K$2,IF($J64=1,Values!$D$5,""),IF($J64=2,Values!$D$5,""))</f>
        <v/>
      </c>
      <c r="BJ64" s="39" t="str">
        <f>IF(BJ$4=Values!$K$2,IF($J64=1,Values!$D$5,""),IF($J64=2,Values!$D$5,""))</f>
        <v/>
      </c>
      <c r="BK64" s="39" t="str">
        <f>IF(BK$4=Values!$K$2,IF($J64=1,Values!$D$5,""),IF($J64=2,Values!$D$5,""))</f>
        <v/>
      </c>
      <c r="BL64" s="39" t="str">
        <f>IF(BL$4=Values!$K$2,IF($J64=1,Values!$D$5,""),IF($J64=2,Values!$D$5,""))</f>
        <v/>
      </c>
      <c r="BM64" s="39" t="str">
        <f>IF(BM$4=Values!$K$2,IF($J64=1,Values!$D$5,""),IF($J64=2,Values!$D$5,""))</f>
        <v/>
      </c>
      <c r="BN64" s="39" t="str">
        <f>IF(BN$4=Values!$K$2,IF($J64=1,Values!$D$5,""),IF($J64=2,Values!$D$5,""))</f>
        <v/>
      </c>
      <c r="BO64" s="39" t="str">
        <f>IF(BO$4=Values!$K$2,IF($J64=1,Values!$D$5,""),IF($J64=2,Values!$D$5,""))</f>
        <v/>
      </c>
      <c r="BP64" s="39" t="str">
        <f>IF(BP$4=Values!$K$2,IF($J64=1,Values!$D$5,""),IF($J64=2,Values!$D$5,""))</f>
        <v/>
      </c>
      <c r="BQ64" s="39" t="str">
        <f>IF(BQ$4=Values!$K$2,IF($J64=1,Values!$D$5,""),IF($J64=2,Values!$D$5,""))</f>
        <v/>
      </c>
      <c r="BR64" s="39" t="str">
        <f>IF(BR$4=Values!$K$2,IF($J64=1,Values!$D$5,""),IF($J64=2,Values!$D$5,""))</f>
        <v/>
      </c>
      <c r="BS64" s="39" t="str">
        <f>IF(BS$4=Values!$K$2,IF($J64=1,Values!$D$5,""),IF($J64=2,Values!$D$5,""))</f>
        <v/>
      </c>
      <c r="BT64" s="39" t="str">
        <f>IF(BT$4=Values!$K$2,IF($J64=1,Values!$D$5,""),IF($J64=2,Values!$D$5,""))</f>
        <v/>
      </c>
      <c r="BU64" s="39" t="str">
        <f>IF(BU$4=Values!$K$2,IF($J64=1,Values!$D$5,""),IF($J64=2,Values!$D$5,""))</f>
        <v/>
      </c>
      <c r="BV64" s="39" t="str">
        <f>IF(BV$4=Values!$K$2,IF($J64=1,Values!$D$5,""),IF($J64=2,Values!$D$5,""))</f>
        <v/>
      </c>
      <c r="BW64" s="39" t="str">
        <f>IF(BW$4=Values!$K$2,IF($J64=1,Values!$D$5,""),IF($J64=2,Values!$D$5,""))</f>
        <v/>
      </c>
      <c r="BX64" s="39" t="str">
        <f>IF(BX$4=Values!$K$2,IF($J64=1,Values!$D$5,""),IF($J64=2,Values!$D$5,""))</f>
        <v/>
      </c>
      <c r="BY64" s="39" t="str">
        <f>IF(BY$4=Values!$K$2,IF($J64=1,Values!$D$5,""),IF($J64=2,Values!$D$5,""))</f>
        <v/>
      </c>
      <c r="BZ64" s="39" t="str">
        <f>IF(BZ$4=Values!$K$2,IF($J64=1,Values!$D$5,""),IF($J64=2,Values!$D$5,""))</f>
        <v/>
      </c>
      <c r="CA64" s="39" t="str">
        <f>IF(CA$4=Values!$K$2,IF($J64=1,Values!$D$5,""),IF($J64=2,Values!$D$5,""))</f>
        <v/>
      </c>
      <c r="CB64" s="39" t="str">
        <f>IF(CB$4=Values!$K$2,IF($J64=1,Values!$D$5,""),IF($J64=2,Values!$D$5,""))</f>
        <v/>
      </c>
      <c r="CC64" s="39" t="str">
        <f>IF(CC$4=Values!$K$2,IF($J64=1,Values!$D$5,""),IF($J64=2,Values!$D$5,""))</f>
        <v/>
      </c>
      <c r="CD64" s="39" t="str">
        <f>IF(CD$4=Values!$K$2,IF($J64=1,Values!$D$5,""),IF($J64=2,Values!$D$5,""))</f>
        <v/>
      </c>
      <c r="CE64" s="39" t="str">
        <f>IF(CE$4=Values!$K$2,IF($J64=1,Values!$D$5,""),IF($J64=2,Values!$D$5,""))</f>
        <v/>
      </c>
      <c r="CF64" s="39" t="str">
        <f>IF(CF$4=Values!$K$2,IF($J64=1,Values!$D$5,""),IF($J64=2,Values!$D$5,""))</f>
        <v/>
      </c>
      <c r="CG64" s="39" t="str">
        <f>IF(CG$4=Values!$K$2,IF($J64=1,Values!$D$5,""),IF($J64=2,Values!$D$5,""))</f>
        <v/>
      </c>
      <c r="CH64" s="39" t="str">
        <f>IF(CH$4=Values!$K$2,IF($J64=1,Values!$D$5,""),IF($J64=2,Values!$D$5,""))</f>
        <v/>
      </c>
      <c r="CI64" s="39" t="str">
        <f>IF(CI$4=Values!$K$2,IF($J64=1,Values!$D$5,""),IF($J64=2,Values!$D$5,""))</f>
        <v/>
      </c>
      <c r="CJ64" s="39" t="str">
        <f>IF(CJ$4=Values!$K$2,IF($J64=1,Values!$D$5,""),IF($J64=2,Values!$D$5,""))</f>
        <v/>
      </c>
      <c r="CK64" s="39" t="str">
        <f>IF(CK$4=Values!$K$2,IF($J64=1,Values!$D$5,""),IF($J64=2,Values!$D$5,""))</f>
        <v/>
      </c>
      <c r="CL64" s="39" t="str">
        <f>IF(CL$4=Values!$K$2,IF($J64=1,Values!$D$5,""),IF($J64=2,Values!$D$5,""))</f>
        <v/>
      </c>
      <c r="CM64" s="39" t="str">
        <f>IF(CM$4=Values!$K$2,IF($J64=1,Values!$D$5,""),IF($J64=2,Values!$D$5,""))</f>
        <v/>
      </c>
      <c r="CN64" s="39" t="str">
        <f>IF(CN$4=Values!$K$2,IF($J64=1,Values!$D$5,""),IF($J64=2,Values!$D$5,""))</f>
        <v/>
      </c>
      <c r="CO64" s="39" t="str">
        <f>IF(CO$4=Values!$K$2,IF($J64=1,Values!$D$5,""),IF($J64=2,Values!$D$5,""))</f>
        <v/>
      </c>
      <c r="CP64" s="39" t="str">
        <f>IF(CP$4=Values!$K$2,IF($J64=1,Values!$D$5,""),IF($J64=2,Values!$D$5,""))</f>
        <v/>
      </c>
      <c r="CQ64" s="39" t="str">
        <f>IF(CQ$4=Values!$K$2,IF($J64=1,Values!$D$5,""),IF($J64=2,Values!$D$5,""))</f>
        <v/>
      </c>
      <c r="CR64" s="39" t="str">
        <f>IF(CR$4=Values!$K$2,IF($J64=1,Values!$D$5,""),IF($J64=2,Values!$D$5,""))</f>
        <v/>
      </c>
      <c r="CS64" s="39" t="str">
        <f>IF(CS$4=Values!$K$2,IF($J64=1,Values!$D$5,""),IF($J64=2,Values!$D$5,""))</f>
        <v/>
      </c>
      <c r="CT64" s="39" t="str">
        <f>IF(CT$4=Values!$K$2,IF($J64=1,Values!$D$5,""),IF($J64=2,Values!$D$5,""))</f>
        <v/>
      </c>
      <c r="CU64" s="39" t="str">
        <f>IF(CU$4=Values!$K$2,IF($J64=1,Values!$D$5,""),IF($J64=2,Values!$D$5,""))</f>
        <v/>
      </c>
      <c r="CV64" s="39" t="str">
        <f>IF(CV$4=Values!$K$2,IF($J64=1,Values!$D$5,""),IF($J64=2,Values!$D$5,""))</f>
        <v/>
      </c>
      <c r="CW64" s="39" t="str">
        <f>IF(CW$4=Values!$K$2,IF($J64=1,Values!$D$5,""),IF($J64=2,Values!$D$5,""))</f>
        <v/>
      </c>
      <c r="CX64" s="39" t="str">
        <f>IF(CX$4=Values!$K$2,IF($J64=1,Values!$D$5,""),IF($J64=2,Values!$D$5,""))</f>
        <v/>
      </c>
      <c r="CY64" s="39" t="str">
        <f>IF(CY$4=Values!$K$2,IF($J64=1,Values!$D$5,""),IF($J64=2,Values!$D$5,""))</f>
        <v/>
      </c>
      <c r="CZ64" s="39" t="str">
        <f>IF(CZ$4=Values!$K$2,IF($J64=1,Values!$D$5,""),IF($J64=2,Values!$D$5,""))</f>
        <v/>
      </c>
      <c r="DA64" s="39" t="str">
        <f>IF(DA$4=Values!$K$2,IF($J64=1,Values!$D$5,""),IF($J64=2,Values!$D$5,""))</f>
        <v/>
      </c>
      <c r="DB64" s="39" t="str">
        <f>IF(DB$4=Values!$K$2,IF($J64=1,Values!$D$5,""),IF($J64=2,Values!$D$5,""))</f>
        <v/>
      </c>
      <c r="DC64" s="39" t="str">
        <f>IF(DC$4=Values!$K$2,IF($J64=1,Values!$D$5,""),IF($J64=2,Values!$D$5,""))</f>
        <v/>
      </c>
      <c r="DD64" s="39" t="str">
        <f>IF(DD$4=Values!$K$2,IF($J64=1,Values!$D$5,""),IF($J64=2,Values!$D$5,""))</f>
        <v/>
      </c>
      <c r="DE64" s="39" t="str">
        <f>IF(DE$4=Values!$K$2,IF($J64=1,Values!$D$5,""),IF($J64=2,Values!$D$5,""))</f>
        <v/>
      </c>
      <c r="DF64" s="39" t="str">
        <f>IF(DF$4=Values!$K$2,IF($J64=1,Values!$D$5,""),IF($J64=2,Values!$D$5,""))</f>
        <v/>
      </c>
      <c r="DG64" s="1"/>
    </row>
    <row r="65" spans="1:111" ht="60.75" customHeight="1">
      <c r="A65" s="215"/>
      <c r="B65" s="209"/>
      <c r="C65" s="112" t="s">
        <v>538</v>
      </c>
      <c r="D65" s="138" t="s">
        <v>656</v>
      </c>
      <c r="E65" s="31" t="str">
        <f t="array" ref="E65">IF(COUNTBLANK(K65:DF65)=100,"",IF(COUNTIF(K65:DF65,Values!$D$5)=100-COUNTBLANK(K65:DF65),Values!$C$4,IF(SUMPRODUCT(IF(K65:DF65=Values!$D$4,1,0),IF($K$5:$DF$5=Values!$K$3,1,0))&gt;0,Values!$C$3,IF(SUMPRODUCT(IF(K65:DF65=Values!$D$4,1,0),IF($K$5:$DF$5=Values!$K$2,1,0))&gt;0,Values!$C$6,Values!$C$2))))</f>
        <v>NA</v>
      </c>
      <c r="F65" s="139" t="s">
        <v>4</v>
      </c>
      <c r="G65" s="142" t="s">
        <v>4</v>
      </c>
      <c r="H65" s="139" t="s">
        <v>3</v>
      </c>
      <c r="I65" s="65"/>
      <c r="J65" s="106">
        <v>1</v>
      </c>
      <c r="K65" s="39" t="str">
        <f>IF(K$4=Values!$K$2,IF($J65=1,Values!$D$5,""),IF($J65=2,Values!$D$5,""))</f>
        <v>NA</v>
      </c>
      <c r="L65" s="39" t="str">
        <f>IF(L$4=Values!$K$2,IF($J65=1,Values!$D$5,""),IF($J65=2,Values!$D$5,""))</f>
        <v/>
      </c>
      <c r="M65" s="39" t="str">
        <f>IF(M$4=Values!$K$2,IF($J65=1,Values!$D$5,""),IF($J65=2,Values!$D$5,""))</f>
        <v/>
      </c>
      <c r="N65" s="39" t="str">
        <f>IF(N$4=Values!$K$2,IF($J65=1,Values!$D$5,""),IF($J65=2,Values!$D$5,""))</f>
        <v/>
      </c>
      <c r="O65" s="39" t="str">
        <f>IF(O$4=Values!$K$2,IF($J65=1,Values!$D$5,""),IF($J65=2,Values!$D$5,""))</f>
        <v/>
      </c>
      <c r="P65" s="39" t="str">
        <f>IF(P$4=Values!$K$2,IF($J65=1,Values!$D$5,""),IF($J65=2,Values!$D$5,""))</f>
        <v/>
      </c>
      <c r="Q65" s="39" t="str">
        <f>IF(Q$4=Values!$K$2,IF($J65=1,Values!$D$5,""),IF($J65=2,Values!$D$5,""))</f>
        <v/>
      </c>
      <c r="R65" s="39" t="str">
        <f>IF(R$4=Values!$K$2,IF($J65=1,Values!$D$5,""),IF($J65=2,Values!$D$5,""))</f>
        <v/>
      </c>
      <c r="S65" s="39" t="str">
        <f>IF(S$4=Values!$K$2,IF($J65=1,Values!$D$5,""),IF($J65=2,Values!$D$5,""))</f>
        <v/>
      </c>
      <c r="T65" s="39" t="str">
        <f>IF(T$4=Values!$K$2,IF($J65=1,Values!$D$5,""),IF($J65=2,Values!$D$5,""))</f>
        <v/>
      </c>
      <c r="U65" s="39" t="str">
        <f>IF(U$4=Values!$K$2,IF($J65=1,Values!$D$5,""),IF($J65=2,Values!$D$5,""))</f>
        <v/>
      </c>
      <c r="V65" s="39" t="str">
        <f>IF(V$4=Values!$K$2,IF($J65=1,Values!$D$5,""),IF($J65=2,Values!$D$5,""))</f>
        <v/>
      </c>
      <c r="W65" s="39" t="str">
        <f>IF(W$4=Values!$K$2,IF($J65=1,Values!$D$5,""),IF($J65=2,Values!$D$5,""))</f>
        <v/>
      </c>
      <c r="X65" s="39" t="str">
        <f>IF(X$4=Values!$K$2,IF($J65=1,Values!$D$5,""),IF($J65=2,Values!$D$5,""))</f>
        <v/>
      </c>
      <c r="Y65" s="39" t="str">
        <f>IF(Y$4=Values!$K$2,IF($J65=1,Values!$D$5,""),IF($J65=2,Values!$D$5,""))</f>
        <v/>
      </c>
      <c r="Z65" s="39" t="str">
        <f>IF(Z$4=Values!$K$2,IF($J65=1,Values!$D$5,""),IF($J65=2,Values!$D$5,""))</f>
        <v/>
      </c>
      <c r="AA65" s="39" t="str">
        <f>IF(AA$4=Values!$K$2,IF($J65=1,Values!$D$5,""),IF($J65=2,Values!$D$5,""))</f>
        <v/>
      </c>
      <c r="AB65" s="39" t="str">
        <f>IF(AB$4=Values!$K$2,IF($J65=1,Values!$D$5,""),IF($J65=2,Values!$D$5,""))</f>
        <v/>
      </c>
      <c r="AC65" s="39" t="str">
        <f>IF(AC$4=Values!$K$2,IF($J65=1,Values!$D$5,""),IF($J65=2,Values!$D$5,""))</f>
        <v/>
      </c>
      <c r="AD65" s="39" t="str">
        <f>IF(AD$4=Values!$K$2,IF($J65=1,Values!$D$5,""),IF($J65=2,Values!$D$5,""))</f>
        <v/>
      </c>
      <c r="AE65" s="39" t="str">
        <f>IF(AE$4=Values!$K$2,IF($J65=1,Values!$D$5,""),IF($J65=2,Values!$D$5,""))</f>
        <v/>
      </c>
      <c r="AF65" s="39" t="str">
        <f>IF(AF$4=Values!$K$2,IF($J65=1,Values!$D$5,""),IF($J65=2,Values!$D$5,""))</f>
        <v/>
      </c>
      <c r="AG65" s="39" t="str">
        <f>IF(AG$4=Values!$K$2,IF($J65=1,Values!$D$5,""),IF($J65=2,Values!$D$5,""))</f>
        <v/>
      </c>
      <c r="AH65" s="39" t="str">
        <f>IF(AH$4=Values!$K$2,IF($J65=1,Values!$D$5,""),IF($J65=2,Values!$D$5,""))</f>
        <v/>
      </c>
      <c r="AI65" s="39" t="str">
        <f>IF(AI$4=Values!$K$2,IF($J65=1,Values!$D$5,""),IF($J65=2,Values!$D$5,""))</f>
        <v/>
      </c>
      <c r="AJ65" s="39" t="str">
        <f>IF(AJ$4=Values!$K$2,IF($J65=1,Values!$D$5,""),IF($J65=2,Values!$D$5,""))</f>
        <v/>
      </c>
      <c r="AK65" s="39" t="str">
        <f>IF(AK$4=Values!$K$2,IF($J65=1,Values!$D$5,""),IF($J65=2,Values!$D$5,""))</f>
        <v/>
      </c>
      <c r="AL65" s="39" t="str">
        <f>IF(AL$4=Values!$K$2,IF($J65=1,Values!$D$5,""),IF($J65=2,Values!$D$5,""))</f>
        <v/>
      </c>
      <c r="AM65" s="39" t="str">
        <f>IF(AM$4=Values!$K$2,IF($J65=1,Values!$D$5,""),IF($J65=2,Values!$D$5,""))</f>
        <v/>
      </c>
      <c r="AN65" s="39" t="str">
        <f>IF(AN$4=Values!$K$2,IF($J65=1,Values!$D$5,""),IF($J65=2,Values!$D$5,""))</f>
        <v/>
      </c>
      <c r="AO65" s="39" t="str">
        <f>IF(AO$4=Values!$K$2,IF($J65=1,Values!$D$5,""),IF($J65=2,Values!$D$5,""))</f>
        <v/>
      </c>
      <c r="AP65" s="39" t="str">
        <f>IF(AP$4=Values!$K$2,IF($J65=1,Values!$D$5,""),IF($J65=2,Values!$D$5,""))</f>
        <v/>
      </c>
      <c r="AQ65" s="39" t="str">
        <f>IF(AQ$4=Values!$K$2,IF($J65=1,Values!$D$5,""),IF($J65=2,Values!$D$5,""))</f>
        <v/>
      </c>
      <c r="AR65" s="39" t="str">
        <f>IF(AR$4=Values!$K$2,IF($J65=1,Values!$D$5,""),IF($J65=2,Values!$D$5,""))</f>
        <v/>
      </c>
      <c r="AS65" s="39" t="str">
        <f>IF(AS$4=Values!$K$2,IF($J65=1,Values!$D$5,""),IF($J65=2,Values!$D$5,""))</f>
        <v/>
      </c>
      <c r="AT65" s="39" t="str">
        <f>IF(AT$4=Values!$K$2,IF($J65=1,Values!$D$5,""),IF($J65=2,Values!$D$5,""))</f>
        <v/>
      </c>
      <c r="AU65" s="39" t="str">
        <f>IF(AU$4=Values!$K$2,IF($J65=1,Values!$D$5,""),IF($J65=2,Values!$D$5,""))</f>
        <v/>
      </c>
      <c r="AV65" s="39" t="str">
        <f>IF(AV$4=Values!$K$2,IF($J65=1,Values!$D$5,""),IF($J65=2,Values!$D$5,""))</f>
        <v/>
      </c>
      <c r="AW65" s="39" t="str">
        <f>IF(AW$4=Values!$K$2,IF($J65=1,Values!$D$5,""),IF($J65=2,Values!$D$5,""))</f>
        <v/>
      </c>
      <c r="AX65" s="39" t="str">
        <f>IF(AX$4=Values!$K$2,IF($J65=1,Values!$D$5,""),IF($J65=2,Values!$D$5,""))</f>
        <v/>
      </c>
      <c r="AY65" s="39" t="str">
        <f>IF(AY$4=Values!$K$2,IF($J65=1,Values!$D$5,""),IF($J65=2,Values!$D$5,""))</f>
        <v/>
      </c>
      <c r="AZ65" s="39" t="str">
        <f>IF(AZ$4=Values!$K$2,IF($J65=1,Values!$D$5,""),IF($J65=2,Values!$D$5,""))</f>
        <v/>
      </c>
      <c r="BA65" s="39" t="str">
        <f>IF(BA$4=Values!$K$2,IF($J65=1,Values!$D$5,""),IF($J65=2,Values!$D$5,""))</f>
        <v/>
      </c>
      <c r="BB65" s="39" t="str">
        <f>IF(BB$4=Values!$K$2,IF($J65=1,Values!$D$5,""),IF($J65=2,Values!$D$5,""))</f>
        <v/>
      </c>
      <c r="BC65" s="39" t="str">
        <f>IF(BC$4=Values!$K$2,IF($J65=1,Values!$D$5,""),IF($J65=2,Values!$D$5,""))</f>
        <v/>
      </c>
      <c r="BD65" s="39" t="str">
        <f>IF(BD$4=Values!$K$2,IF($J65=1,Values!$D$5,""),IF($J65=2,Values!$D$5,""))</f>
        <v/>
      </c>
      <c r="BE65" s="39" t="str">
        <f>IF(BE$4=Values!$K$2,IF($J65=1,Values!$D$5,""),IF($J65=2,Values!$D$5,""))</f>
        <v/>
      </c>
      <c r="BF65" s="39" t="str">
        <f>IF(BF$4=Values!$K$2,IF($J65=1,Values!$D$5,""),IF($J65=2,Values!$D$5,""))</f>
        <v/>
      </c>
      <c r="BG65" s="39" t="str">
        <f>IF(BG$4=Values!$K$2,IF($J65=1,Values!$D$5,""),IF($J65=2,Values!$D$5,""))</f>
        <v/>
      </c>
      <c r="BH65" s="39" t="str">
        <f>IF(BH$4=Values!$K$2,IF($J65=1,Values!$D$5,""),IF($J65=2,Values!$D$5,""))</f>
        <v/>
      </c>
      <c r="BI65" s="39" t="str">
        <f>IF(BI$4=Values!$K$2,IF($J65=1,Values!$D$5,""),IF($J65=2,Values!$D$5,""))</f>
        <v/>
      </c>
      <c r="BJ65" s="39" t="str">
        <f>IF(BJ$4=Values!$K$2,IF($J65=1,Values!$D$5,""),IF($J65=2,Values!$D$5,""))</f>
        <v/>
      </c>
      <c r="BK65" s="39" t="str">
        <f>IF(BK$4=Values!$K$2,IF($J65=1,Values!$D$5,""),IF($J65=2,Values!$D$5,""))</f>
        <v/>
      </c>
      <c r="BL65" s="39" t="str">
        <f>IF(BL$4=Values!$K$2,IF($J65=1,Values!$D$5,""),IF($J65=2,Values!$D$5,""))</f>
        <v/>
      </c>
      <c r="BM65" s="39" t="str">
        <f>IF(BM$4=Values!$K$2,IF($J65=1,Values!$D$5,""),IF($J65=2,Values!$D$5,""))</f>
        <v/>
      </c>
      <c r="BN65" s="39" t="str">
        <f>IF(BN$4=Values!$K$2,IF($J65=1,Values!$D$5,""),IF($J65=2,Values!$D$5,""))</f>
        <v/>
      </c>
      <c r="BO65" s="39" t="str">
        <f>IF(BO$4=Values!$K$2,IF($J65=1,Values!$D$5,""),IF($J65=2,Values!$D$5,""))</f>
        <v/>
      </c>
      <c r="BP65" s="39" t="str">
        <f>IF(BP$4=Values!$K$2,IF($J65=1,Values!$D$5,""),IF($J65=2,Values!$D$5,""))</f>
        <v/>
      </c>
      <c r="BQ65" s="39" t="str">
        <f>IF(BQ$4=Values!$K$2,IF($J65=1,Values!$D$5,""),IF($J65=2,Values!$D$5,""))</f>
        <v/>
      </c>
      <c r="BR65" s="39" t="str">
        <f>IF(BR$4=Values!$K$2,IF($J65=1,Values!$D$5,""),IF($J65=2,Values!$D$5,""))</f>
        <v/>
      </c>
      <c r="BS65" s="39" t="str">
        <f>IF(BS$4=Values!$K$2,IF($J65=1,Values!$D$5,""),IF($J65=2,Values!$D$5,""))</f>
        <v/>
      </c>
      <c r="BT65" s="39" t="str">
        <f>IF(BT$4=Values!$K$2,IF($J65=1,Values!$D$5,""),IF($J65=2,Values!$D$5,""))</f>
        <v/>
      </c>
      <c r="BU65" s="39" t="str">
        <f>IF(BU$4=Values!$K$2,IF($J65=1,Values!$D$5,""),IF($J65=2,Values!$D$5,""))</f>
        <v/>
      </c>
      <c r="BV65" s="39" t="str">
        <f>IF(BV$4=Values!$K$2,IF($J65=1,Values!$D$5,""),IF($J65=2,Values!$D$5,""))</f>
        <v/>
      </c>
      <c r="BW65" s="39" t="str">
        <f>IF(BW$4=Values!$K$2,IF($J65=1,Values!$D$5,""),IF($J65=2,Values!$D$5,""))</f>
        <v/>
      </c>
      <c r="BX65" s="39" t="str">
        <f>IF(BX$4=Values!$K$2,IF($J65=1,Values!$D$5,""),IF($J65=2,Values!$D$5,""))</f>
        <v/>
      </c>
      <c r="BY65" s="39" t="str">
        <f>IF(BY$4=Values!$K$2,IF($J65=1,Values!$D$5,""),IF($J65=2,Values!$D$5,""))</f>
        <v/>
      </c>
      <c r="BZ65" s="39" t="str">
        <f>IF(BZ$4=Values!$K$2,IF($J65=1,Values!$D$5,""),IF($J65=2,Values!$D$5,""))</f>
        <v/>
      </c>
      <c r="CA65" s="39" t="str">
        <f>IF(CA$4=Values!$K$2,IF($J65=1,Values!$D$5,""),IF($J65=2,Values!$D$5,""))</f>
        <v/>
      </c>
      <c r="CB65" s="39" t="str">
        <f>IF(CB$4=Values!$K$2,IF($J65=1,Values!$D$5,""),IF($J65=2,Values!$D$5,""))</f>
        <v/>
      </c>
      <c r="CC65" s="39" t="str">
        <f>IF(CC$4=Values!$K$2,IF($J65=1,Values!$D$5,""),IF($J65=2,Values!$D$5,""))</f>
        <v/>
      </c>
      <c r="CD65" s="39" t="str">
        <f>IF(CD$4=Values!$K$2,IF($J65=1,Values!$D$5,""),IF($J65=2,Values!$D$5,""))</f>
        <v/>
      </c>
      <c r="CE65" s="39" t="str">
        <f>IF(CE$4=Values!$K$2,IF($J65=1,Values!$D$5,""),IF($J65=2,Values!$D$5,""))</f>
        <v/>
      </c>
      <c r="CF65" s="39" t="str">
        <f>IF(CF$4=Values!$K$2,IF($J65=1,Values!$D$5,""),IF($J65=2,Values!$D$5,""))</f>
        <v/>
      </c>
      <c r="CG65" s="39" t="str">
        <f>IF(CG$4=Values!$K$2,IF($J65=1,Values!$D$5,""),IF($J65=2,Values!$D$5,""))</f>
        <v/>
      </c>
      <c r="CH65" s="39" t="str">
        <f>IF(CH$4=Values!$K$2,IF($J65=1,Values!$D$5,""),IF($J65=2,Values!$D$5,""))</f>
        <v/>
      </c>
      <c r="CI65" s="39" t="str">
        <f>IF(CI$4=Values!$K$2,IF($J65=1,Values!$D$5,""),IF($J65=2,Values!$D$5,""))</f>
        <v/>
      </c>
      <c r="CJ65" s="39" t="str">
        <f>IF(CJ$4=Values!$K$2,IF($J65=1,Values!$D$5,""),IF($J65=2,Values!$D$5,""))</f>
        <v/>
      </c>
      <c r="CK65" s="39" t="str">
        <f>IF(CK$4=Values!$K$2,IF($J65=1,Values!$D$5,""),IF($J65=2,Values!$D$5,""))</f>
        <v/>
      </c>
      <c r="CL65" s="39" t="str">
        <f>IF(CL$4=Values!$K$2,IF($J65=1,Values!$D$5,""),IF($J65=2,Values!$D$5,""))</f>
        <v/>
      </c>
      <c r="CM65" s="39" t="str">
        <f>IF(CM$4=Values!$K$2,IF($J65=1,Values!$D$5,""),IF($J65=2,Values!$D$5,""))</f>
        <v/>
      </c>
      <c r="CN65" s="39" t="str">
        <f>IF(CN$4=Values!$K$2,IF($J65=1,Values!$D$5,""),IF($J65=2,Values!$D$5,""))</f>
        <v/>
      </c>
      <c r="CO65" s="39" t="str">
        <f>IF(CO$4=Values!$K$2,IF($J65=1,Values!$D$5,""),IF($J65=2,Values!$D$5,""))</f>
        <v/>
      </c>
      <c r="CP65" s="39" t="str">
        <f>IF(CP$4=Values!$K$2,IF($J65=1,Values!$D$5,""),IF($J65=2,Values!$D$5,""))</f>
        <v/>
      </c>
      <c r="CQ65" s="39" t="str">
        <f>IF(CQ$4=Values!$K$2,IF($J65=1,Values!$D$5,""),IF($J65=2,Values!$D$5,""))</f>
        <v/>
      </c>
      <c r="CR65" s="39" t="str">
        <f>IF(CR$4=Values!$K$2,IF($J65=1,Values!$D$5,""),IF($J65=2,Values!$D$5,""))</f>
        <v/>
      </c>
      <c r="CS65" s="39" t="str">
        <f>IF(CS$4=Values!$K$2,IF($J65=1,Values!$D$5,""),IF($J65=2,Values!$D$5,""))</f>
        <v/>
      </c>
      <c r="CT65" s="39" t="str">
        <f>IF(CT$4=Values!$K$2,IF($J65=1,Values!$D$5,""),IF($J65=2,Values!$D$5,""))</f>
        <v/>
      </c>
      <c r="CU65" s="39" t="str">
        <f>IF(CU$4=Values!$K$2,IF($J65=1,Values!$D$5,""),IF($J65=2,Values!$D$5,""))</f>
        <v/>
      </c>
      <c r="CV65" s="39" t="str">
        <f>IF(CV$4=Values!$K$2,IF($J65=1,Values!$D$5,""),IF($J65=2,Values!$D$5,""))</f>
        <v/>
      </c>
      <c r="CW65" s="39" t="str">
        <f>IF(CW$4=Values!$K$2,IF($J65=1,Values!$D$5,""),IF($J65=2,Values!$D$5,""))</f>
        <v/>
      </c>
      <c r="CX65" s="39" t="str">
        <f>IF(CX$4=Values!$K$2,IF($J65=1,Values!$D$5,""),IF($J65=2,Values!$D$5,""))</f>
        <v/>
      </c>
      <c r="CY65" s="39" t="str">
        <f>IF(CY$4=Values!$K$2,IF($J65=1,Values!$D$5,""),IF($J65=2,Values!$D$5,""))</f>
        <v/>
      </c>
      <c r="CZ65" s="39" t="str">
        <f>IF(CZ$4=Values!$K$2,IF($J65=1,Values!$D$5,""),IF($J65=2,Values!$D$5,""))</f>
        <v/>
      </c>
      <c r="DA65" s="39" t="str">
        <f>IF(DA$4=Values!$K$2,IF($J65=1,Values!$D$5,""),IF($J65=2,Values!$D$5,""))</f>
        <v/>
      </c>
      <c r="DB65" s="39" t="str">
        <f>IF(DB$4=Values!$K$2,IF($J65=1,Values!$D$5,""),IF($J65=2,Values!$D$5,""))</f>
        <v/>
      </c>
      <c r="DC65" s="39" t="str">
        <f>IF(DC$4=Values!$K$2,IF($J65=1,Values!$D$5,""),IF($J65=2,Values!$D$5,""))</f>
        <v/>
      </c>
      <c r="DD65" s="39" t="str">
        <f>IF(DD$4=Values!$K$2,IF($J65=1,Values!$D$5,""),IF($J65=2,Values!$D$5,""))</f>
        <v/>
      </c>
      <c r="DE65" s="39" t="str">
        <f>IF(DE$4=Values!$K$2,IF($J65=1,Values!$D$5,""),IF($J65=2,Values!$D$5,""))</f>
        <v/>
      </c>
      <c r="DF65" s="39" t="str">
        <f>IF(DF$4=Values!$K$2,IF($J65=1,Values!$D$5,""),IF($J65=2,Values!$D$5,""))</f>
        <v/>
      </c>
      <c r="DG65" s="1"/>
    </row>
    <row r="66" spans="1:111" ht="252" hidden="1" customHeight="1">
      <c r="A66" s="215"/>
      <c r="B66" s="209"/>
      <c r="C66" s="112" t="s">
        <v>539</v>
      </c>
      <c r="D66" s="88" t="s">
        <v>695</v>
      </c>
      <c r="E66" s="31" t="str">
        <f t="array" ref="E66">IF(COUNTBLANK(K66:DF66)=100,"",IF(COUNTIF(K66:DF66,Values!$D$5)=100-COUNTBLANK(K66:DF66),Values!$C$4,IF(SUMPRODUCT(IF(K66:DF66=Values!$D$4,1,0),IF($K$5:$DF$5=Values!$K$3,1,0))&gt;0,Values!$C$3,IF(SUMPRODUCT(IF(K66:DF66=Values!$D$4,1,0),IF($K$5:$DF$5=Values!$K$2,1,0))&gt;0,Values!$C$6,Values!$C$2))))</f>
        <v/>
      </c>
      <c r="F66" s="139" t="s">
        <v>4</v>
      </c>
      <c r="G66" s="142" t="s">
        <v>3</v>
      </c>
      <c r="H66" s="139" t="s">
        <v>3</v>
      </c>
      <c r="I66" s="65"/>
      <c r="J66" s="106"/>
      <c r="K66" s="39" t="str">
        <f>IF(K$4=Values!$K$2,IF($J66=1,Values!$D$5,""),IF($J66=2,Values!$D$5,""))</f>
        <v/>
      </c>
      <c r="L66" s="39" t="str">
        <f>IF(L$4=Values!$K$2,IF($J66=1,Values!$D$5,""),IF($J66=2,Values!$D$5,""))</f>
        <v/>
      </c>
      <c r="M66" s="39" t="str">
        <f>IF(M$4=Values!$K$2,IF($J66=1,Values!$D$5,""),IF($J66=2,Values!$D$5,""))</f>
        <v/>
      </c>
      <c r="N66" s="39" t="str">
        <f>IF(N$4=Values!$K$2,IF($J66=1,Values!$D$5,""),IF($J66=2,Values!$D$5,""))</f>
        <v/>
      </c>
      <c r="O66" s="39" t="str">
        <f>IF(O$4=Values!$K$2,IF($J66=1,Values!$D$5,""),IF($J66=2,Values!$D$5,""))</f>
        <v/>
      </c>
      <c r="P66" s="39" t="str">
        <f>IF(P$4=Values!$K$2,IF($J66=1,Values!$D$5,""),IF($J66=2,Values!$D$5,""))</f>
        <v/>
      </c>
      <c r="Q66" s="39" t="str">
        <f>IF(Q$4=Values!$K$2,IF($J66=1,Values!$D$5,""),IF($J66=2,Values!$D$5,""))</f>
        <v/>
      </c>
      <c r="R66" s="39" t="str">
        <f>IF(R$4=Values!$K$2,IF($J66=1,Values!$D$5,""),IF($J66=2,Values!$D$5,""))</f>
        <v/>
      </c>
      <c r="S66" s="39" t="str">
        <f>IF(S$4=Values!$K$2,IF($J66=1,Values!$D$5,""),IF($J66=2,Values!$D$5,""))</f>
        <v/>
      </c>
      <c r="T66" s="39" t="str">
        <f>IF(T$4=Values!$K$2,IF($J66=1,Values!$D$5,""),IF($J66=2,Values!$D$5,""))</f>
        <v/>
      </c>
      <c r="U66" s="39" t="str">
        <f>IF(U$4=Values!$K$2,IF($J66=1,Values!$D$5,""),IF($J66=2,Values!$D$5,""))</f>
        <v/>
      </c>
      <c r="V66" s="39" t="str">
        <f>IF(V$4=Values!$K$2,IF($J66=1,Values!$D$5,""),IF($J66=2,Values!$D$5,""))</f>
        <v/>
      </c>
      <c r="W66" s="39" t="str">
        <f>IF(W$4=Values!$K$2,IF($J66=1,Values!$D$5,""),IF($J66=2,Values!$D$5,""))</f>
        <v/>
      </c>
      <c r="X66" s="39" t="str">
        <f>IF(X$4=Values!$K$2,IF($J66=1,Values!$D$5,""),IF($J66=2,Values!$D$5,""))</f>
        <v/>
      </c>
      <c r="Y66" s="39" t="str">
        <f>IF(Y$4=Values!$K$2,IF($J66=1,Values!$D$5,""),IF($J66=2,Values!$D$5,""))</f>
        <v/>
      </c>
      <c r="Z66" s="39" t="str">
        <f>IF(Z$4=Values!$K$2,IF($J66=1,Values!$D$5,""),IF($J66=2,Values!$D$5,""))</f>
        <v/>
      </c>
      <c r="AA66" s="39" t="str">
        <f>IF(AA$4=Values!$K$2,IF($J66=1,Values!$D$5,""),IF($J66=2,Values!$D$5,""))</f>
        <v/>
      </c>
      <c r="AB66" s="39" t="str">
        <f>IF(AB$4=Values!$K$2,IF($J66=1,Values!$D$5,""),IF($J66=2,Values!$D$5,""))</f>
        <v/>
      </c>
      <c r="AC66" s="39" t="str">
        <f>IF(AC$4=Values!$K$2,IF($J66=1,Values!$D$5,""),IF($J66=2,Values!$D$5,""))</f>
        <v/>
      </c>
      <c r="AD66" s="39" t="str">
        <f>IF(AD$4=Values!$K$2,IF($J66=1,Values!$D$5,""),IF($J66=2,Values!$D$5,""))</f>
        <v/>
      </c>
      <c r="AE66" s="39" t="str">
        <f>IF(AE$4=Values!$K$2,IF($J66=1,Values!$D$5,""),IF($J66=2,Values!$D$5,""))</f>
        <v/>
      </c>
      <c r="AF66" s="39" t="str">
        <f>IF(AF$4=Values!$K$2,IF($J66=1,Values!$D$5,""),IF($J66=2,Values!$D$5,""))</f>
        <v/>
      </c>
      <c r="AG66" s="39" t="str">
        <f>IF(AG$4=Values!$K$2,IF($J66=1,Values!$D$5,""),IF($J66=2,Values!$D$5,""))</f>
        <v/>
      </c>
      <c r="AH66" s="39" t="str">
        <f>IF(AH$4=Values!$K$2,IF($J66=1,Values!$D$5,""),IF($J66=2,Values!$D$5,""))</f>
        <v/>
      </c>
      <c r="AI66" s="39" t="str">
        <f>IF(AI$4=Values!$K$2,IF($J66=1,Values!$D$5,""),IF($J66=2,Values!$D$5,""))</f>
        <v/>
      </c>
      <c r="AJ66" s="39" t="str">
        <f>IF(AJ$4=Values!$K$2,IF($J66=1,Values!$D$5,""),IF($J66=2,Values!$D$5,""))</f>
        <v/>
      </c>
      <c r="AK66" s="39" t="str">
        <f>IF(AK$4=Values!$K$2,IF($J66=1,Values!$D$5,""),IF($J66=2,Values!$D$5,""))</f>
        <v/>
      </c>
      <c r="AL66" s="39" t="str">
        <f>IF(AL$4=Values!$K$2,IF($J66=1,Values!$D$5,""),IF($J66=2,Values!$D$5,""))</f>
        <v/>
      </c>
      <c r="AM66" s="39" t="str">
        <f>IF(AM$4=Values!$K$2,IF($J66=1,Values!$D$5,""),IF($J66=2,Values!$D$5,""))</f>
        <v/>
      </c>
      <c r="AN66" s="39" t="str">
        <f>IF(AN$4=Values!$K$2,IF($J66=1,Values!$D$5,""),IF($J66=2,Values!$D$5,""))</f>
        <v/>
      </c>
      <c r="AO66" s="39" t="str">
        <f>IF(AO$4=Values!$K$2,IF($J66=1,Values!$D$5,""),IF($J66=2,Values!$D$5,""))</f>
        <v/>
      </c>
      <c r="AP66" s="39" t="str">
        <f>IF(AP$4=Values!$K$2,IF($J66=1,Values!$D$5,""),IF($J66=2,Values!$D$5,""))</f>
        <v/>
      </c>
      <c r="AQ66" s="39" t="str">
        <f>IF(AQ$4=Values!$K$2,IF($J66=1,Values!$D$5,""),IF($J66=2,Values!$D$5,""))</f>
        <v/>
      </c>
      <c r="AR66" s="39" t="str">
        <f>IF(AR$4=Values!$K$2,IF($J66=1,Values!$D$5,""),IF($J66=2,Values!$D$5,""))</f>
        <v/>
      </c>
      <c r="AS66" s="39" t="str">
        <f>IF(AS$4=Values!$K$2,IF($J66=1,Values!$D$5,""),IF($J66=2,Values!$D$5,""))</f>
        <v/>
      </c>
      <c r="AT66" s="39" t="str">
        <f>IF(AT$4=Values!$K$2,IF($J66=1,Values!$D$5,""),IF($J66=2,Values!$D$5,""))</f>
        <v/>
      </c>
      <c r="AU66" s="39" t="str">
        <f>IF(AU$4=Values!$K$2,IF($J66=1,Values!$D$5,""),IF($J66=2,Values!$D$5,""))</f>
        <v/>
      </c>
      <c r="AV66" s="39" t="str">
        <f>IF(AV$4=Values!$K$2,IF($J66=1,Values!$D$5,""),IF($J66=2,Values!$D$5,""))</f>
        <v/>
      </c>
      <c r="AW66" s="39" t="str">
        <f>IF(AW$4=Values!$K$2,IF($J66=1,Values!$D$5,""),IF($J66=2,Values!$D$5,""))</f>
        <v/>
      </c>
      <c r="AX66" s="39" t="str">
        <f>IF(AX$4=Values!$K$2,IF($J66=1,Values!$D$5,""),IF($J66=2,Values!$D$5,""))</f>
        <v/>
      </c>
      <c r="AY66" s="39" t="str">
        <f>IF(AY$4=Values!$K$2,IF($J66=1,Values!$D$5,""),IF($J66=2,Values!$D$5,""))</f>
        <v/>
      </c>
      <c r="AZ66" s="39" t="str">
        <f>IF(AZ$4=Values!$K$2,IF($J66=1,Values!$D$5,""),IF($J66=2,Values!$D$5,""))</f>
        <v/>
      </c>
      <c r="BA66" s="39" t="str">
        <f>IF(BA$4=Values!$K$2,IF($J66=1,Values!$D$5,""),IF($J66=2,Values!$D$5,""))</f>
        <v/>
      </c>
      <c r="BB66" s="39" t="str">
        <f>IF(BB$4=Values!$K$2,IF($J66=1,Values!$D$5,""),IF($J66=2,Values!$D$5,""))</f>
        <v/>
      </c>
      <c r="BC66" s="39" t="str">
        <f>IF(BC$4=Values!$K$2,IF($J66=1,Values!$D$5,""),IF($J66=2,Values!$D$5,""))</f>
        <v/>
      </c>
      <c r="BD66" s="39" t="str">
        <f>IF(BD$4=Values!$K$2,IF($J66=1,Values!$D$5,""),IF($J66=2,Values!$D$5,""))</f>
        <v/>
      </c>
      <c r="BE66" s="39" t="str">
        <f>IF(BE$4=Values!$K$2,IF($J66=1,Values!$D$5,""),IF($J66=2,Values!$D$5,""))</f>
        <v/>
      </c>
      <c r="BF66" s="39" t="str">
        <f>IF(BF$4=Values!$K$2,IF($J66=1,Values!$D$5,""),IF($J66=2,Values!$D$5,""))</f>
        <v/>
      </c>
      <c r="BG66" s="39" t="str">
        <f>IF(BG$4=Values!$K$2,IF($J66=1,Values!$D$5,""),IF($J66=2,Values!$D$5,""))</f>
        <v/>
      </c>
      <c r="BH66" s="39" t="str">
        <f>IF(BH$4=Values!$K$2,IF($J66=1,Values!$D$5,""),IF($J66=2,Values!$D$5,""))</f>
        <v/>
      </c>
      <c r="BI66" s="39" t="str">
        <f>IF(BI$4=Values!$K$2,IF($J66=1,Values!$D$5,""),IF($J66=2,Values!$D$5,""))</f>
        <v/>
      </c>
      <c r="BJ66" s="39" t="str">
        <f>IF(BJ$4=Values!$K$2,IF($J66=1,Values!$D$5,""),IF($J66=2,Values!$D$5,""))</f>
        <v/>
      </c>
      <c r="BK66" s="39" t="str">
        <f>IF(BK$4=Values!$K$2,IF($J66=1,Values!$D$5,""),IF($J66=2,Values!$D$5,""))</f>
        <v/>
      </c>
      <c r="BL66" s="39" t="str">
        <f>IF(BL$4=Values!$K$2,IF($J66=1,Values!$D$5,""),IF($J66=2,Values!$D$5,""))</f>
        <v/>
      </c>
      <c r="BM66" s="39" t="str">
        <f>IF(BM$4=Values!$K$2,IF($J66=1,Values!$D$5,""),IF($J66=2,Values!$D$5,""))</f>
        <v/>
      </c>
      <c r="BN66" s="39" t="str">
        <f>IF(BN$4=Values!$K$2,IF($J66=1,Values!$D$5,""),IF($J66=2,Values!$D$5,""))</f>
        <v/>
      </c>
      <c r="BO66" s="39" t="str">
        <f>IF(BO$4=Values!$K$2,IF($J66=1,Values!$D$5,""),IF($J66=2,Values!$D$5,""))</f>
        <v/>
      </c>
      <c r="BP66" s="39" t="str">
        <f>IF(BP$4=Values!$K$2,IF($J66=1,Values!$D$5,""),IF($J66=2,Values!$D$5,""))</f>
        <v/>
      </c>
      <c r="BQ66" s="39" t="str">
        <f>IF(BQ$4=Values!$K$2,IF($J66=1,Values!$D$5,""),IF($J66=2,Values!$D$5,""))</f>
        <v/>
      </c>
      <c r="BR66" s="39" t="str">
        <f>IF(BR$4=Values!$K$2,IF($J66=1,Values!$D$5,""),IF($J66=2,Values!$D$5,""))</f>
        <v/>
      </c>
      <c r="BS66" s="39" t="str">
        <f>IF(BS$4=Values!$K$2,IF($J66=1,Values!$D$5,""),IF($J66=2,Values!$D$5,""))</f>
        <v/>
      </c>
      <c r="BT66" s="39" t="str">
        <f>IF(BT$4=Values!$K$2,IF($J66=1,Values!$D$5,""),IF($J66=2,Values!$D$5,""))</f>
        <v/>
      </c>
      <c r="BU66" s="39" t="str">
        <f>IF(BU$4=Values!$K$2,IF($J66=1,Values!$D$5,""),IF($J66=2,Values!$D$5,""))</f>
        <v/>
      </c>
      <c r="BV66" s="39" t="str">
        <f>IF(BV$4=Values!$K$2,IF($J66=1,Values!$D$5,""),IF($J66=2,Values!$D$5,""))</f>
        <v/>
      </c>
      <c r="BW66" s="39" t="str">
        <f>IF(BW$4=Values!$K$2,IF($J66=1,Values!$D$5,""),IF($J66=2,Values!$D$5,""))</f>
        <v/>
      </c>
      <c r="BX66" s="39" t="str">
        <f>IF(BX$4=Values!$K$2,IF($J66=1,Values!$D$5,""),IF($J66=2,Values!$D$5,""))</f>
        <v/>
      </c>
      <c r="BY66" s="39" t="str">
        <f>IF(BY$4=Values!$K$2,IF($J66=1,Values!$D$5,""),IF($J66=2,Values!$D$5,""))</f>
        <v/>
      </c>
      <c r="BZ66" s="39" t="str">
        <f>IF(BZ$4=Values!$K$2,IF($J66=1,Values!$D$5,""),IF($J66=2,Values!$D$5,""))</f>
        <v/>
      </c>
      <c r="CA66" s="39" t="str">
        <f>IF(CA$4=Values!$K$2,IF($J66=1,Values!$D$5,""),IF($J66=2,Values!$D$5,""))</f>
        <v/>
      </c>
      <c r="CB66" s="39" t="str">
        <f>IF(CB$4=Values!$K$2,IF($J66=1,Values!$D$5,""),IF($J66=2,Values!$D$5,""))</f>
        <v/>
      </c>
      <c r="CC66" s="39" t="str">
        <f>IF(CC$4=Values!$K$2,IF($J66=1,Values!$D$5,""),IF($J66=2,Values!$D$5,""))</f>
        <v/>
      </c>
      <c r="CD66" s="39" t="str">
        <f>IF(CD$4=Values!$K$2,IF($J66=1,Values!$D$5,""),IF($J66=2,Values!$D$5,""))</f>
        <v/>
      </c>
      <c r="CE66" s="39" t="str">
        <f>IF(CE$4=Values!$K$2,IF($J66=1,Values!$D$5,""),IF($J66=2,Values!$D$5,""))</f>
        <v/>
      </c>
      <c r="CF66" s="39" t="str">
        <f>IF(CF$4=Values!$K$2,IF($J66=1,Values!$D$5,""),IF($J66=2,Values!$D$5,""))</f>
        <v/>
      </c>
      <c r="CG66" s="39" t="str">
        <f>IF(CG$4=Values!$K$2,IF($J66=1,Values!$D$5,""),IF($J66=2,Values!$D$5,""))</f>
        <v/>
      </c>
      <c r="CH66" s="39" t="str">
        <f>IF(CH$4=Values!$K$2,IF($J66=1,Values!$D$5,""),IF($J66=2,Values!$D$5,""))</f>
        <v/>
      </c>
      <c r="CI66" s="39" t="str">
        <f>IF(CI$4=Values!$K$2,IF($J66=1,Values!$D$5,""),IF($J66=2,Values!$D$5,""))</f>
        <v/>
      </c>
      <c r="CJ66" s="39" t="str">
        <f>IF(CJ$4=Values!$K$2,IF($J66=1,Values!$D$5,""),IF($J66=2,Values!$D$5,""))</f>
        <v/>
      </c>
      <c r="CK66" s="39" t="str">
        <f>IF(CK$4=Values!$K$2,IF($J66=1,Values!$D$5,""),IF($J66=2,Values!$D$5,""))</f>
        <v/>
      </c>
      <c r="CL66" s="39" t="str">
        <f>IF(CL$4=Values!$K$2,IF($J66=1,Values!$D$5,""),IF($J66=2,Values!$D$5,""))</f>
        <v/>
      </c>
      <c r="CM66" s="39" t="str">
        <f>IF(CM$4=Values!$K$2,IF($J66=1,Values!$D$5,""),IF($J66=2,Values!$D$5,""))</f>
        <v/>
      </c>
      <c r="CN66" s="39" t="str">
        <f>IF(CN$4=Values!$K$2,IF($J66=1,Values!$D$5,""),IF($J66=2,Values!$D$5,""))</f>
        <v/>
      </c>
      <c r="CO66" s="39" t="str">
        <f>IF(CO$4=Values!$K$2,IF($J66=1,Values!$D$5,""),IF($J66=2,Values!$D$5,""))</f>
        <v/>
      </c>
      <c r="CP66" s="39" t="str">
        <f>IF(CP$4=Values!$K$2,IF($J66=1,Values!$D$5,""),IF($J66=2,Values!$D$5,""))</f>
        <v/>
      </c>
      <c r="CQ66" s="39" t="str">
        <f>IF(CQ$4=Values!$K$2,IF($J66=1,Values!$D$5,""),IF($J66=2,Values!$D$5,""))</f>
        <v/>
      </c>
      <c r="CR66" s="39" t="str">
        <f>IF(CR$4=Values!$K$2,IF($J66=1,Values!$D$5,""),IF($J66=2,Values!$D$5,""))</f>
        <v/>
      </c>
      <c r="CS66" s="39" t="str">
        <f>IF(CS$4=Values!$K$2,IF($J66=1,Values!$D$5,""),IF($J66=2,Values!$D$5,""))</f>
        <v/>
      </c>
      <c r="CT66" s="39" t="str">
        <f>IF(CT$4=Values!$K$2,IF($J66=1,Values!$D$5,""),IF($J66=2,Values!$D$5,""))</f>
        <v/>
      </c>
      <c r="CU66" s="39" t="str">
        <f>IF(CU$4=Values!$K$2,IF($J66=1,Values!$D$5,""),IF($J66=2,Values!$D$5,""))</f>
        <v/>
      </c>
      <c r="CV66" s="39" t="str">
        <f>IF(CV$4=Values!$K$2,IF($J66=1,Values!$D$5,""),IF($J66=2,Values!$D$5,""))</f>
        <v/>
      </c>
      <c r="CW66" s="39" t="str">
        <f>IF(CW$4=Values!$K$2,IF($J66=1,Values!$D$5,""),IF($J66=2,Values!$D$5,""))</f>
        <v/>
      </c>
      <c r="CX66" s="39" t="str">
        <f>IF(CX$4=Values!$K$2,IF($J66=1,Values!$D$5,""),IF($J66=2,Values!$D$5,""))</f>
        <v/>
      </c>
      <c r="CY66" s="39" t="str">
        <f>IF(CY$4=Values!$K$2,IF($J66=1,Values!$D$5,""),IF($J66=2,Values!$D$5,""))</f>
        <v/>
      </c>
      <c r="CZ66" s="39" t="str">
        <f>IF(CZ$4=Values!$K$2,IF($J66=1,Values!$D$5,""),IF($J66=2,Values!$D$5,""))</f>
        <v/>
      </c>
      <c r="DA66" s="39" t="str">
        <f>IF(DA$4=Values!$K$2,IF($J66=1,Values!$D$5,""),IF($J66=2,Values!$D$5,""))</f>
        <v/>
      </c>
      <c r="DB66" s="39" t="str">
        <f>IF(DB$4=Values!$K$2,IF($J66=1,Values!$D$5,""),IF($J66=2,Values!$D$5,""))</f>
        <v/>
      </c>
      <c r="DC66" s="39" t="str">
        <f>IF(DC$4=Values!$K$2,IF($J66=1,Values!$D$5,""),IF($J66=2,Values!$D$5,""))</f>
        <v/>
      </c>
      <c r="DD66" s="39" t="str">
        <f>IF(DD$4=Values!$K$2,IF($J66=1,Values!$D$5,""),IF($J66=2,Values!$D$5,""))</f>
        <v/>
      </c>
      <c r="DE66" s="39" t="str">
        <f>IF(DE$4=Values!$K$2,IF($J66=1,Values!$D$5,""),IF($J66=2,Values!$D$5,""))</f>
        <v/>
      </c>
      <c r="DF66" s="39" t="str">
        <f>IF(DF$4=Values!$K$2,IF($J66=1,Values!$D$5,""),IF($J66=2,Values!$D$5,""))</f>
        <v/>
      </c>
      <c r="DG66" s="1"/>
    </row>
    <row r="67" spans="1:111" ht="63">
      <c r="A67" s="215"/>
      <c r="B67" s="209"/>
      <c r="C67" s="112" t="s">
        <v>540</v>
      </c>
      <c r="D67" s="138" t="s">
        <v>136</v>
      </c>
      <c r="E67" s="31" t="str">
        <f t="array" ref="E67">IF(COUNTBLANK(K67:DF67)=100,"",IF(COUNTIF(K67:DF67,Values!$D$5)=100-COUNTBLANK(K67:DF67),Values!$C$4,IF(SUMPRODUCT(IF(K67:DF67=Values!$D$4,1,0),IF($K$5:$DF$5=Values!$K$3,1,0))&gt;0,Values!$C$3,IF(SUMPRODUCT(IF(K67:DF67=Values!$D$4,1,0),IF($K$5:$DF$5=Values!$K$2,1,0))&gt;0,Values!$C$6,Values!$C$2))))</f>
        <v>NA</v>
      </c>
      <c r="F67" s="139" t="s">
        <v>4</v>
      </c>
      <c r="G67" s="142" t="s">
        <v>4</v>
      </c>
      <c r="H67" s="139" t="s">
        <v>3</v>
      </c>
      <c r="I67" s="65"/>
      <c r="J67" s="106">
        <v>1</v>
      </c>
      <c r="K67" s="39" t="str">
        <f>IF(K$4=Values!$K$2,IF($J67=1,Values!$D$5,""),IF($J67=2,Values!$D$5,""))</f>
        <v>NA</v>
      </c>
      <c r="L67" s="39" t="str">
        <f>IF(L$4=Values!$K$2,IF($J67=1,Values!$D$5,""),IF($J67=2,Values!$D$5,""))</f>
        <v/>
      </c>
      <c r="M67" s="39" t="str">
        <f>IF(M$4=Values!$K$2,IF($J67=1,Values!$D$5,""),IF($J67=2,Values!$D$5,""))</f>
        <v/>
      </c>
      <c r="N67" s="39" t="str">
        <f>IF(N$4=Values!$K$2,IF($J67=1,Values!$D$5,""),IF($J67=2,Values!$D$5,""))</f>
        <v/>
      </c>
      <c r="O67" s="39" t="str">
        <f>IF(O$4=Values!$K$2,IF($J67=1,Values!$D$5,""),IF($J67=2,Values!$D$5,""))</f>
        <v/>
      </c>
      <c r="P67" s="39" t="str">
        <f>IF(P$4=Values!$K$2,IF($J67=1,Values!$D$5,""),IF($J67=2,Values!$D$5,""))</f>
        <v/>
      </c>
      <c r="Q67" s="39" t="str">
        <f>IF(Q$4=Values!$K$2,IF($J67=1,Values!$D$5,""),IF($J67=2,Values!$D$5,""))</f>
        <v/>
      </c>
      <c r="R67" s="39" t="str">
        <f>IF(R$4=Values!$K$2,IF($J67=1,Values!$D$5,""),IF($J67=2,Values!$D$5,""))</f>
        <v/>
      </c>
      <c r="S67" s="39" t="str">
        <f>IF(S$4=Values!$K$2,IF($J67=1,Values!$D$5,""),IF($J67=2,Values!$D$5,""))</f>
        <v/>
      </c>
      <c r="T67" s="39" t="str">
        <f>IF(T$4=Values!$K$2,IF($J67=1,Values!$D$5,""),IF($J67=2,Values!$D$5,""))</f>
        <v/>
      </c>
      <c r="U67" s="39" t="str">
        <f>IF(U$4=Values!$K$2,IF($J67=1,Values!$D$5,""),IF($J67=2,Values!$D$5,""))</f>
        <v/>
      </c>
      <c r="V67" s="39" t="str">
        <f>IF(V$4=Values!$K$2,IF($J67=1,Values!$D$5,""),IF($J67=2,Values!$D$5,""))</f>
        <v/>
      </c>
      <c r="W67" s="39" t="str">
        <f>IF(W$4=Values!$K$2,IF($J67=1,Values!$D$5,""),IF($J67=2,Values!$D$5,""))</f>
        <v/>
      </c>
      <c r="X67" s="39" t="str">
        <f>IF(X$4=Values!$K$2,IF($J67=1,Values!$D$5,""),IF($J67=2,Values!$D$5,""))</f>
        <v/>
      </c>
      <c r="Y67" s="39" t="str">
        <f>IF(Y$4=Values!$K$2,IF($J67=1,Values!$D$5,""),IF($J67=2,Values!$D$5,""))</f>
        <v/>
      </c>
      <c r="Z67" s="39" t="str">
        <f>IF(Z$4=Values!$K$2,IF($J67=1,Values!$D$5,""),IF($J67=2,Values!$D$5,""))</f>
        <v/>
      </c>
      <c r="AA67" s="39" t="str">
        <f>IF(AA$4=Values!$K$2,IF($J67=1,Values!$D$5,""),IF($J67=2,Values!$D$5,""))</f>
        <v/>
      </c>
      <c r="AB67" s="39" t="str">
        <f>IF(AB$4=Values!$K$2,IF($J67=1,Values!$D$5,""),IF($J67=2,Values!$D$5,""))</f>
        <v/>
      </c>
      <c r="AC67" s="39" t="str">
        <f>IF(AC$4=Values!$K$2,IF($J67=1,Values!$D$5,""),IF($J67=2,Values!$D$5,""))</f>
        <v/>
      </c>
      <c r="AD67" s="39" t="str">
        <f>IF(AD$4=Values!$K$2,IF($J67=1,Values!$D$5,""),IF($J67=2,Values!$D$5,""))</f>
        <v/>
      </c>
      <c r="AE67" s="39" t="str">
        <f>IF(AE$4=Values!$K$2,IF($J67=1,Values!$D$5,""),IF($J67=2,Values!$D$5,""))</f>
        <v/>
      </c>
      <c r="AF67" s="39" t="str">
        <f>IF(AF$4=Values!$K$2,IF($J67=1,Values!$D$5,""),IF($J67=2,Values!$D$5,""))</f>
        <v/>
      </c>
      <c r="AG67" s="39" t="str">
        <f>IF(AG$4=Values!$K$2,IF($J67=1,Values!$D$5,""),IF($J67=2,Values!$D$5,""))</f>
        <v/>
      </c>
      <c r="AH67" s="39" t="str">
        <f>IF(AH$4=Values!$K$2,IF($J67=1,Values!$D$5,""),IF($J67=2,Values!$D$5,""))</f>
        <v/>
      </c>
      <c r="AI67" s="39" t="str">
        <f>IF(AI$4=Values!$K$2,IF($J67=1,Values!$D$5,""),IF($J67=2,Values!$D$5,""))</f>
        <v/>
      </c>
      <c r="AJ67" s="39" t="str">
        <f>IF(AJ$4=Values!$K$2,IF($J67=1,Values!$D$5,""),IF($J67=2,Values!$D$5,""))</f>
        <v/>
      </c>
      <c r="AK67" s="39" t="str">
        <f>IF(AK$4=Values!$K$2,IF($J67=1,Values!$D$5,""),IF($J67=2,Values!$D$5,""))</f>
        <v/>
      </c>
      <c r="AL67" s="39" t="str">
        <f>IF(AL$4=Values!$K$2,IF($J67=1,Values!$D$5,""),IF($J67=2,Values!$D$5,""))</f>
        <v/>
      </c>
      <c r="AM67" s="39" t="str">
        <f>IF(AM$4=Values!$K$2,IF($J67=1,Values!$D$5,""),IF($J67=2,Values!$D$5,""))</f>
        <v/>
      </c>
      <c r="AN67" s="39" t="str">
        <f>IF(AN$4=Values!$K$2,IF($J67=1,Values!$D$5,""),IF($J67=2,Values!$D$5,""))</f>
        <v/>
      </c>
      <c r="AO67" s="39" t="str">
        <f>IF(AO$4=Values!$K$2,IF($J67=1,Values!$D$5,""),IF($J67=2,Values!$D$5,""))</f>
        <v/>
      </c>
      <c r="AP67" s="39" t="str">
        <f>IF(AP$4=Values!$K$2,IF($J67=1,Values!$D$5,""),IF($J67=2,Values!$D$5,""))</f>
        <v/>
      </c>
      <c r="AQ67" s="39" t="str">
        <f>IF(AQ$4=Values!$K$2,IF($J67=1,Values!$D$5,""),IF($J67=2,Values!$D$5,""))</f>
        <v/>
      </c>
      <c r="AR67" s="39" t="str">
        <f>IF(AR$4=Values!$K$2,IF($J67=1,Values!$D$5,""),IF($J67=2,Values!$D$5,""))</f>
        <v/>
      </c>
      <c r="AS67" s="39" t="str">
        <f>IF(AS$4=Values!$K$2,IF($J67=1,Values!$D$5,""),IF($J67=2,Values!$D$5,""))</f>
        <v/>
      </c>
      <c r="AT67" s="39" t="str">
        <f>IF(AT$4=Values!$K$2,IF($J67=1,Values!$D$5,""),IF($J67=2,Values!$D$5,""))</f>
        <v/>
      </c>
      <c r="AU67" s="39" t="str">
        <f>IF(AU$4=Values!$K$2,IF($J67=1,Values!$D$5,""),IF($J67=2,Values!$D$5,""))</f>
        <v/>
      </c>
      <c r="AV67" s="39" t="str">
        <f>IF(AV$4=Values!$K$2,IF($J67=1,Values!$D$5,""),IF($J67=2,Values!$D$5,""))</f>
        <v/>
      </c>
      <c r="AW67" s="39" t="str">
        <f>IF(AW$4=Values!$K$2,IF($J67=1,Values!$D$5,""),IF($J67=2,Values!$D$5,""))</f>
        <v/>
      </c>
      <c r="AX67" s="39" t="str">
        <f>IF(AX$4=Values!$K$2,IF($J67=1,Values!$D$5,""),IF($J67=2,Values!$D$5,""))</f>
        <v/>
      </c>
      <c r="AY67" s="39" t="str">
        <f>IF(AY$4=Values!$K$2,IF($J67=1,Values!$D$5,""),IF($J67=2,Values!$D$5,""))</f>
        <v/>
      </c>
      <c r="AZ67" s="39" t="str">
        <f>IF(AZ$4=Values!$K$2,IF($J67=1,Values!$D$5,""),IF($J67=2,Values!$D$5,""))</f>
        <v/>
      </c>
      <c r="BA67" s="39" t="str">
        <f>IF(BA$4=Values!$K$2,IF($J67=1,Values!$D$5,""),IF($J67=2,Values!$D$5,""))</f>
        <v/>
      </c>
      <c r="BB67" s="39" t="str">
        <f>IF(BB$4=Values!$K$2,IF($J67=1,Values!$D$5,""),IF($J67=2,Values!$D$5,""))</f>
        <v/>
      </c>
      <c r="BC67" s="39" t="str">
        <f>IF(BC$4=Values!$K$2,IF($J67=1,Values!$D$5,""),IF($J67=2,Values!$D$5,""))</f>
        <v/>
      </c>
      <c r="BD67" s="39" t="str">
        <f>IF(BD$4=Values!$K$2,IF($J67=1,Values!$D$5,""),IF($J67=2,Values!$D$5,""))</f>
        <v/>
      </c>
      <c r="BE67" s="39" t="str">
        <f>IF(BE$4=Values!$K$2,IF($J67=1,Values!$D$5,""),IF($J67=2,Values!$D$5,""))</f>
        <v/>
      </c>
      <c r="BF67" s="39" t="str">
        <f>IF(BF$4=Values!$K$2,IF($J67=1,Values!$D$5,""),IF($J67=2,Values!$D$5,""))</f>
        <v/>
      </c>
      <c r="BG67" s="39" t="str">
        <f>IF(BG$4=Values!$K$2,IF($J67=1,Values!$D$5,""),IF($J67=2,Values!$D$5,""))</f>
        <v/>
      </c>
      <c r="BH67" s="39" t="str">
        <f>IF(BH$4=Values!$K$2,IF($J67=1,Values!$D$5,""),IF($J67=2,Values!$D$5,""))</f>
        <v/>
      </c>
      <c r="BI67" s="39" t="str">
        <f>IF(BI$4=Values!$K$2,IF($J67=1,Values!$D$5,""),IF($J67=2,Values!$D$5,""))</f>
        <v/>
      </c>
      <c r="BJ67" s="39" t="str">
        <f>IF(BJ$4=Values!$K$2,IF($J67=1,Values!$D$5,""),IF($J67=2,Values!$D$5,""))</f>
        <v/>
      </c>
      <c r="BK67" s="39" t="str">
        <f>IF(BK$4=Values!$K$2,IF($J67=1,Values!$D$5,""),IF($J67=2,Values!$D$5,""))</f>
        <v/>
      </c>
      <c r="BL67" s="39" t="str">
        <f>IF(BL$4=Values!$K$2,IF($J67=1,Values!$D$5,""),IF($J67=2,Values!$D$5,""))</f>
        <v/>
      </c>
      <c r="BM67" s="39" t="str">
        <f>IF(BM$4=Values!$K$2,IF($J67=1,Values!$D$5,""),IF($J67=2,Values!$D$5,""))</f>
        <v/>
      </c>
      <c r="BN67" s="39" t="str">
        <f>IF(BN$4=Values!$K$2,IF($J67=1,Values!$D$5,""),IF($J67=2,Values!$D$5,""))</f>
        <v/>
      </c>
      <c r="BO67" s="39" t="str">
        <f>IF(BO$4=Values!$K$2,IF($J67=1,Values!$D$5,""),IF($J67=2,Values!$D$5,""))</f>
        <v/>
      </c>
      <c r="BP67" s="39" t="str">
        <f>IF(BP$4=Values!$K$2,IF($J67=1,Values!$D$5,""),IF($J67=2,Values!$D$5,""))</f>
        <v/>
      </c>
      <c r="BQ67" s="39" t="str">
        <f>IF(BQ$4=Values!$K$2,IF($J67=1,Values!$D$5,""),IF($J67=2,Values!$D$5,""))</f>
        <v/>
      </c>
      <c r="BR67" s="39" t="str">
        <f>IF(BR$4=Values!$K$2,IF($J67=1,Values!$D$5,""),IF($J67=2,Values!$D$5,""))</f>
        <v/>
      </c>
      <c r="BS67" s="39" t="str">
        <f>IF(BS$4=Values!$K$2,IF($J67=1,Values!$D$5,""),IF($J67=2,Values!$D$5,""))</f>
        <v/>
      </c>
      <c r="BT67" s="39" t="str">
        <f>IF(BT$4=Values!$K$2,IF($J67=1,Values!$D$5,""),IF($J67=2,Values!$D$5,""))</f>
        <v/>
      </c>
      <c r="BU67" s="39" t="str">
        <f>IF(BU$4=Values!$K$2,IF($J67=1,Values!$D$5,""),IF($J67=2,Values!$D$5,""))</f>
        <v/>
      </c>
      <c r="BV67" s="39" t="str">
        <f>IF(BV$4=Values!$K$2,IF($J67=1,Values!$D$5,""),IF($J67=2,Values!$D$5,""))</f>
        <v/>
      </c>
      <c r="BW67" s="39" t="str">
        <f>IF(BW$4=Values!$K$2,IF($J67=1,Values!$D$5,""),IF($J67=2,Values!$D$5,""))</f>
        <v/>
      </c>
      <c r="BX67" s="39" t="str">
        <f>IF(BX$4=Values!$K$2,IF($J67=1,Values!$D$5,""),IF($J67=2,Values!$D$5,""))</f>
        <v/>
      </c>
      <c r="BY67" s="39" t="str">
        <f>IF(BY$4=Values!$K$2,IF($J67=1,Values!$D$5,""),IF($J67=2,Values!$D$5,""))</f>
        <v/>
      </c>
      <c r="BZ67" s="39" t="str">
        <f>IF(BZ$4=Values!$K$2,IF($J67=1,Values!$D$5,""),IF($J67=2,Values!$D$5,""))</f>
        <v/>
      </c>
      <c r="CA67" s="39" t="str">
        <f>IF(CA$4=Values!$K$2,IF($J67=1,Values!$D$5,""),IF($J67=2,Values!$D$5,""))</f>
        <v/>
      </c>
      <c r="CB67" s="39" t="str">
        <f>IF(CB$4=Values!$K$2,IF($J67=1,Values!$D$5,""),IF($J67=2,Values!$D$5,""))</f>
        <v/>
      </c>
      <c r="CC67" s="39" t="str">
        <f>IF(CC$4=Values!$K$2,IF($J67=1,Values!$D$5,""),IF($J67=2,Values!$D$5,""))</f>
        <v/>
      </c>
      <c r="CD67" s="39" t="str">
        <f>IF(CD$4=Values!$K$2,IF($J67=1,Values!$D$5,""),IF($J67=2,Values!$D$5,""))</f>
        <v/>
      </c>
      <c r="CE67" s="39" t="str">
        <f>IF(CE$4=Values!$K$2,IF($J67=1,Values!$D$5,""),IF($J67=2,Values!$D$5,""))</f>
        <v/>
      </c>
      <c r="CF67" s="39" t="str">
        <f>IF(CF$4=Values!$K$2,IF($J67=1,Values!$D$5,""),IF($J67=2,Values!$D$5,""))</f>
        <v/>
      </c>
      <c r="CG67" s="39" t="str">
        <f>IF(CG$4=Values!$K$2,IF($J67=1,Values!$D$5,""),IF($J67=2,Values!$D$5,""))</f>
        <v/>
      </c>
      <c r="CH67" s="39" t="str">
        <f>IF(CH$4=Values!$K$2,IF($J67=1,Values!$D$5,""),IF($J67=2,Values!$D$5,""))</f>
        <v/>
      </c>
      <c r="CI67" s="39" t="str">
        <f>IF(CI$4=Values!$K$2,IF($J67=1,Values!$D$5,""),IF($J67=2,Values!$D$5,""))</f>
        <v/>
      </c>
      <c r="CJ67" s="39" t="str">
        <f>IF(CJ$4=Values!$K$2,IF($J67=1,Values!$D$5,""),IF($J67=2,Values!$D$5,""))</f>
        <v/>
      </c>
      <c r="CK67" s="39" t="str">
        <f>IF(CK$4=Values!$K$2,IF($J67=1,Values!$D$5,""),IF($J67=2,Values!$D$5,""))</f>
        <v/>
      </c>
      <c r="CL67" s="39" t="str">
        <f>IF(CL$4=Values!$K$2,IF($J67=1,Values!$D$5,""),IF($J67=2,Values!$D$5,""))</f>
        <v/>
      </c>
      <c r="CM67" s="39" t="str">
        <f>IF(CM$4=Values!$K$2,IF($J67=1,Values!$D$5,""),IF($J67=2,Values!$D$5,""))</f>
        <v/>
      </c>
      <c r="CN67" s="39" t="str">
        <f>IF(CN$4=Values!$K$2,IF($J67=1,Values!$D$5,""),IF($J67=2,Values!$D$5,""))</f>
        <v/>
      </c>
      <c r="CO67" s="39" t="str">
        <f>IF(CO$4=Values!$K$2,IF($J67=1,Values!$D$5,""),IF($J67=2,Values!$D$5,""))</f>
        <v/>
      </c>
      <c r="CP67" s="39" t="str">
        <f>IF(CP$4=Values!$K$2,IF($J67=1,Values!$D$5,""),IF($J67=2,Values!$D$5,""))</f>
        <v/>
      </c>
      <c r="CQ67" s="39" t="str">
        <f>IF(CQ$4=Values!$K$2,IF($J67=1,Values!$D$5,""),IF($J67=2,Values!$D$5,""))</f>
        <v/>
      </c>
      <c r="CR67" s="39" t="str">
        <f>IF(CR$4=Values!$K$2,IF($J67=1,Values!$D$5,""),IF($J67=2,Values!$D$5,""))</f>
        <v/>
      </c>
      <c r="CS67" s="39" t="str">
        <f>IF(CS$4=Values!$K$2,IF($J67=1,Values!$D$5,""),IF($J67=2,Values!$D$5,""))</f>
        <v/>
      </c>
      <c r="CT67" s="39" t="str">
        <f>IF(CT$4=Values!$K$2,IF($J67=1,Values!$D$5,""),IF($J67=2,Values!$D$5,""))</f>
        <v/>
      </c>
      <c r="CU67" s="39" t="str">
        <f>IF(CU$4=Values!$K$2,IF($J67=1,Values!$D$5,""),IF($J67=2,Values!$D$5,""))</f>
        <v/>
      </c>
      <c r="CV67" s="39" t="str">
        <f>IF(CV$4=Values!$K$2,IF($J67=1,Values!$D$5,""),IF($J67=2,Values!$D$5,""))</f>
        <v/>
      </c>
      <c r="CW67" s="39" t="str">
        <f>IF(CW$4=Values!$K$2,IF($J67=1,Values!$D$5,""),IF($J67=2,Values!$D$5,""))</f>
        <v/>
      </c>
      <c r="CX67" s="39" t="str">
        <f>IF(CX$4=Values!$K$2,IF($J67=1,Values!$D$5,""),IF($J67=2,Values!$D$5,""))</f>
        <v/>
      </c>
      <c r="CY67" s="39" t="str">
        <f>IF(CY$4=Values!$K$2,IF($J67=1,Values!$D$5,""),IF($J67=2,Values!$D$5,""))</f>
        <v/>
      </c>
      <c r="CZ67" s="39" t="str">
        <f>IF(CZ$4=Values!$K$2,IF($J67=1,Values!$D$5,""),IF($J67=2,Values!$D$5,""))</f>
        <v/>
      </c>
      <c r="DA67" s="39" t="str">
        <f>IF(DA$4=Values!$K$2,IF($J67=1,Values!$D$5,""),IF($J67=2,Values!$D$5,""))</f>
        <v/>
      </c>
      <c r="DB67" s="39" t="str">
        <f>IF(DB$4=Values!$K$2,IF($J67=1,Values!$D$5,""),IF($J67=2,Values!$D$5,""))</f>
        <v/>
      </c>
      <c r="DC67" s="39" t="str">
        <f>IF(DC$4=Values!$K$2,IF($J67=1,Values!$D$5,""),IF($J67=2,Values!$D$5,""))</f>
        <v/>
      </c>
      <c r="DD67" s="39" t="str">
        <f>IF(DD$4=Values!$K$2,IF($J67=1,Values!$D$5,""),IF($J67=2,Values!$D$5,""))</f>
        <v/>
      </c>
      <c r="DE67" s="39" t="str">
        <f>IF(DE$4=Values!$K$2,IF($J67=1,Values!$D$5,""),IF($J67=2,Values!$D$5,""))</f>
        <v/>
      </c>
      <c r="DF67" s="39" t="str">
        <f>IF(DF$4=Values!$K$2,IF($J67=1,Values!$D$5,""),IF($J67=2,Values!$D$5,""))</f>
        <v/>
      </c>
      <c r="DG67" s="1"/>
    </row>
    <row r="68" spans="1:111" ht="47.25">
      <c r="A68" s="215"/>
      <c r="B68" s="209"/>
      <c r="C68" s="112" t="s">
        <v>541</v>
      </c>
      <c r="D68" s="138" t="s">
        <v>161</v>
      </c>
      <c r="E68" s="31" t="str">
        <f t="array" ref="E68">IF(COUNTBLANK(K68:DF68)=100,"",IF(COUNTIF(K68:DF68,Values!$D$5)=100-COUNTBLANK(K68:DF68),Values!$C$4,IF(SUMPRODUCT(IF(K68:DF68=Values!$D$4,1,0),IF($K$5:$DF$5=Values!$K$3,1,0))&gt;0,Values!$C$3,IF(SUMPRODUCT(IF(K68:DF68=Values!$D$4,1,0),IF($K$5:$DF$5=Values!$K$2,1,0))&gt;0,Values!$C$6,Values!$C$2))))</f>
        <v>NA</v>
      </c>
      <c r="F68" s="139" t="s">
        <v>4</v>
      </c>
      <c r="G68" s="142" t="s">
        <v>4</v>
      </c>
      <c r="H68" s="139" t="s">
        <v>3</v>
      </c>
      <c r="I68" s="65"/>
      <c r="J68" s="106">
        <v>1</v>
      </c>
      <c r="K68" s="39" t="str">
        <f>IF(K$4=Values!$K$2,IF($J68=1,Values!$D$5,""),IF($J68=2,Values!$D$5,""))</f>
        <v>NA</v>
      </c>
      <c r="L68" s="39" t="str">
        <f>IF(L$4=Values!$K$2,IF($J68=1,Values!$D$5,""),IF($J68=2,Values!$D$5,""))</f>
        <v/>
      </c>
      <c r="M68" s="39" t="str">
        <f>IF(M$4=Values!$K$2,IF($J68=1,Values!$D$5,""),IF($J68=2,Values!$D$5,""))</f>
        <v/>
      </c>
      <c r="N68" s="39" t="str">
        <f>IF(N$4=Values!$K$2,IF($J68=1,Values!$D$5,""),IF($J68=2,Values!$D$5,""))</f>
        <v/>
      </c>
      <c r="O68" s="39" t="str">
        <f>IF(O$4=Values!$K$2,IF($J68=1,Values!$D$5,""),IF($J68=2,Values!$D$5,""))</f>
        <v/>
      </c>
      <c r="P68" s="39" t="str">
        <f>IF(P$4=Values!$K$2,IF($J68=1,Values!$D$5,""),IF($J68=2,Values!$D$5,""))</f>
        <v/>
      </c>
      <c r="Q68" s="39" t="str">
        <f>IF(Q$4=Values!$K$2,IF($J68=1,Values!$D$5,""),IF($J68=2,Values!$D$5,""))</f>
        <v/>
      </c>
      <c r="R68" s="39" t="str">
        <f>IF(R$4=Values!$K$2,IF($J68=1,Values!$D$5,""),IF($J68=2,Values!$D$5,""))</f>
        <v/>
      </c>
      <c r="S68" s="39" t="str">
        <f>IF(S$4=Values!$K$2,IF($J68=1,Values!$D$5,""),IF($J68=2,Values!$D$5,""))</f>
        <v/>
      </c>
      <c r="T68" s="39" t="str">
        <f>IF(T$4=Values!$K$2,IF($J68=1,Values!$D$5,""),IF($J68=2,Values!$D$5,""))</f>
        <v/>
      </c>
      <c r="U68" s="39" t="str">
        <f>IF(U$4=Values!$K$2,IF($J68=1,Values!$D$5,""),IF($J68=2,Values!$D$5,""))</f>
        <v/>
      </c>
      <c r="V68" s="39" t="str">
        <f>IF(V$4=Values!$K$2,IF($J68=1,Values!$D$5,""),IF($J68=2,Values!$D$5,""))</f>
        <v/>
      </c>
      <c r="W68" s="39" t="str">
        <f>IF(W$4=Values!$K$2,IF($J68=1,Values!$D$5,""),IF($J68=2,Values!$D$5,""))</f>
        <v/>
      </c>
      <c r="X68" s="39" t="str">
        <f>IF(X$4=Values!$K$2,IF($J68=1,Values!$D$5,""),IF($J68=2,Values!$D$5,""))</f>
        <v/>
      </c>
      <c r="Y68" s="39" t="str">
        <f>IF(Y$4=Values!$K$2,IF($J68=1,Values!$D$5,""),IF($J68=2,Values!$D$5,""))</f>
        <v/>
      </c>
      <c r="Z68" s="39" t="str">
        <f>IF(Z$4=Values!$K$2,IF($J68=1,Values!$D$5,""),IF($J68=2,Values!$D$5,""))</f>
        <v/>
      </c>
      <c r="AA68" s="39" t="str">
        <f>IF(AA$4=Values!$K$2,IF($J68=1,Values!$D$5,""),IF($J68=2,Values!$D$5,""))</f>
        <v/>
      </c>
      <c r="AB68" s="39" t="str">
        <f>IF(AB$4=Values!$K$2,IF($J68=1,Values!$D$5,""),IF($J68=2,Values!$D$5,""))</f>
        <v/>
      </c>
      <c r="AC68" s="39" t="str">
        <f>IF(AC$4=Values!$K$2,IF($J68=1,Values!$D$5,""),IF($J68=2,Values!$D$5,""))</f>
        <v/>
      </c>
      <c r="AD68" s="39" t="str">
        <f>IF(AD$4=Values!$K$2,IF($J68=1,Values!$D$5,""),IF($J68=2,Values!$D$5,""))</f>
        <v/>
      </c>
      <c r="AE68" s="39" t="str">
        <f>IF(AE$4=Values!$K$2,IF($J68=1,Values!$D$5,""),IF($J68=2,Values!$D$5,""))</f>
        <v/>
      </c>
      <c r="AF68" s="39" t="str">
        <f>IF(AF$4=Values!$K$2,IF($J68=1,Values!$D$5,""),IF($J68=2,Values!$D$5,""))</f>
        <v/>
      </c>
      <c r="AG68" s="39" t="str">
        <f>IF(AG$4=Values!$K$2,IF($J68=1,Values!$D$5,""),IF($J68=2,Values!$D$5,""))</f>
        <v/>
      </c>
      <c r="AH68" s="39" t="str">
        <f>IF(AH$4=Values!$K$2,IF($J68=1,Values!$D$5,""),IF($J68=2,Values!$D$5,""))</f>
        <v/>
      </c>
      <c r="AI68" s="39" t="str">
        <f>IF(AI$4=Values!$K$2,IF($J68=1,Values!$D$5,""),IF($J68=2,Values!$D$5,""))</f>
        <v/>
      </c>
      <c r="AJ68" s="39" t="str">
        <f>IF(AJ$4=Values!$K$2,IF($J68=1,Values!$D$5,""),IF($J68=2,Values!$D$5,""))</f>
        <v/>
      </c>
      <c r="AK68" s="39" t="str">
        <f>IF(AK$4=Values!$K$2,IF($J68=1,Values!$D$5,""),IF($J68=2,Values!$D$5,""))</f>
        <v/>
      </c>
      <c r="AL68" s="39" t="str">
        <f>IF(AL$4=Values!$K$2,IF($J68=1,Values!$D$5,""),IF($J68=2,Values!$D$5,""))</f>
        <v/>
      </c>
      <c r="AM68" s="39" t="str">
        <f>IF(AM$4=Values!$K$2,IF($J68=1,Values!$D$5,""),IF($J68=2,Values!$D$5,""))</f>
        <v/>
      </c>
      <c r="AN68" s="39" t="str">
        <f>IF(AN$4=Values!$K$2,IF($J68=1,Values!$D$5,""),IF($J68=2,Values!$D$5,""))</f>
        <v/>
      </c>
      <c r="AO68" s="39" t="str">
        <f>IF(AO$4=Values!$K$2,IF($J68=1,Values!$D$5,""),IF($J68=2,Values!$D$5,""))</f>
        <v/>
      </c>
      <c r="AP68" s="39" t="str">
        <f>IF(AP$4=Values!$K$2,IF($J68=1,Values!$D$5,""),IF($J68=2,Values!$D$5,""))</f>
        <v/>
      </c>
      <c r="AQ68" s="39" t="str">
        <f>IF(AQ$4=Values!$K$2,IF($J68=1,Values!$D$5,""),IF($J68=2,Values!$D$5,""))</f>
        <v/>
      </c>
      <c r="AR68" s="39" t="str">
        <f>IF(AR$4=Values!$K$2,IF($J68=1,Values!$D$5,""),IF($J68=2,Values!$D$5,""))</f>
        <v/>
      </c>
      <c r="AS68" s="39" t="str">
        <f>IF(AS$4=Values!$K$2,IF($J68=1,Values!$D$5,""),IF($J68=2,Values!$D$5,""))</f>
        <v/>
      </c>
      <c r="AT68" s="39" t="str">
        <f>IF(AT$4=Values!$K$2,IF($J68=1,Values!$D$5,""),IF($J68=2,Values!$D$5,""))</f>
        <v/>
      </c>
      <c r="AU68" s="39" t="str">
        <f>IF(AU$4=Values!$K$2,IF($J68=1,Values!$D$5,""),IF($J68=2,Values!$D$5,""))</f>
        <v/>
      </c>
      <c r="AV68" s="39" t="str">
        <f>IF(AV$4=Values!$K$2,IF($J68=1,Values!$D$5,""),IF($J68=2,Values!$D$5,""))</f>
        <v/>
      </c>
      <c r="AW68" s="39" t="str">
        <f>IF(AW$4=Values!$K$2,IF($J68=1,Values!$D$5,""),IF($J68=2,Values!$D$5,""))</f>
        <v/>
      </c>
      <c r="AX68" s="39" t="str">
        <f>IF(AX$4=Values!$K$2,IF($J68=1,Values!$D$5,""),IF($J68=2,Values!$D$5,""))</f>
        <v/>
      </c>
      <c r="AY68" s="39" t="str">
        <f>IF(AY$4=Values!$K$2,IF($J68=1,Values!$D$5,""),IF($J68=2,Values!$D$5,""))</f>
        <v/>
      </c>
      <c r="AZ68" s="39" t="str">
        <f>IF(AZ$4=Values!$K$2,IF($J68=1,Values!$D$5,""),IF($J68=2,Values!$D$5,""))</f>
        <v/>
      </c>
      <c r="BA68" s="39" t="str">
        <f>IF(BA$4=Values!$K$2,IF($J68=1,Values!$D$5,""),IF($J68=2,Values!$D$5,""))</f>
        <v/>
      </c>
      <c r="BB68" s="39" t="str">
        <f>IF(BB$4=Values!$K$2,IF($J68=1,Values!$D$5,""),IF($J68=2,Values!$D$5,""))</f>
        <v/>
      </c>
      <c r="BC68" s="39" t="str">
        <f>IF(BC$4=Values!$K$2,IF($J68=1,Values!$D$5,""),IF($J68=2,Values!$D$5,""))</f>
        <v/>
      </c>
      <c r="BD68" s="39" t="str">
        <f>IF(BD$4=Values!$K$2,IF($J68=1,Values!$D$5,""),IF($J68=2,Values!$D$5,""))</f>
        <v/>
      </c>
      <c r="BE68" s="39" t="str">
        <f>IF(BE$4=Values!$K$2,IF($J68=1,Values!$D$5,""),IF($J68=2,Values!$D$5,""))</f>
        <v/>
      </c>
      <c r="BF68" s="39" t="str">
        <f>IF(BF$4=Values!$K$2,IF($J68=1,Values!$D$5,""),IF($J68=2,Values!$D$5,""))</f>
        <v/>
      </c>
      <c r="BG68" s="39" t="str">
        <f>IF(BG$4=Values!$K$2,IF($J68=1,Values!$D$5,""),IF($J68=2,Values!$D$5,""))</f>
        <v/>
      </c>
      <c r="BH68" s="39" t="str">
        <f>IF(BH$4=Values!$K$2,IF($J68=1,Values!$D$5,""),IF($J68=2,Values!$D$5,""))</f>
        <v/>
      </c>
      <c r="BI68" s="39" t="str">
        <f>IF(BI$4=Values!$K$2,IF($J68=1,Values!$D$5,""),IF($J68=2,Values!$D$5,""))</f>
        <v/>
      </c>
      <c r="BJ68" s="39" t="str">
        <f>IF(BJ$4=Values!$K$2,IF($J68=1,Values!$D$5,""),IF($J68=2,Values!$D$5,""))</f>
        <v/>
      </c>
      <c r="BK68" s="39" t="str">
        <f>IF(BK$4=Values!$K$2,IF($J68=1,Values!$D$5,""),IF($J68=2,Values!$D$5,""))</f>
        <v/>
      </c>
      <c r="BL68" s="39" t="str">
        <f>IF(BL$4=Values!$K$2,IF($J68=1,Values!$D$5,""),IF($J68=2,Values!$D$5,""))</f>
        <v/>
      </c>
      <c r="BM68" s="39" t="str">
        <f>IF(BM$4=Values!$K$2,IF($J68=1,Values!$D$5,""),IF($J68=2,Values!$D$5,""))</f>
        <v/>
      </c>
      <c r="BN68" s="39" t="str">
        <f>IF(BN$4=Values!$K$2,IF($J68=1,Values!$D$5,""),IF($J68=2,Values!$D$5,""))</f>
        <v/>
      </c>
      <c r="BO68" s="39" t="str">
        <f>IF(BO$4=Values!$K$2,IF($J68=1,Values!$D$5,""),IF($J68=2,Values!$D$5,""))</f>
        <v/>
      </c>
      <c r="BP68" s="39" t="str">
        <f>IF(BP$4=Values!$K$2,IF($J68=1,Values!$D$5,""),IF($J68=2,Values!$D$5,""))</f>
        <v/>
      </c>
      <c r="BQ68" s="39" t="str">
        <f>IF(BQ$4=Values!$K$2,IF($J68=1,Values!$D$5,""),IF($J68=2,Values!$D$5,""))</f>
        <v/>
      </c>
      <c r="BR68" s="39" t="str">
        <f>IF(BR$4=Values!$K$2,IF($J68=1,Values!$D$5,""),IF($J68=2,Values!$D$5,""))</f>
        <v/>
      </c>
      <c r="BS68" s="39" t="str">
        <f>IF(BS$4=Values!$K$2,IF($J68=1,Values!$D$5,""),IF($J68=2,Values!$D$5,""))</f>
        <v/>
      </c>
      <c r="BT68" s="39" t="str">
        <f>IF(BT$4=Values!$K$2,IF($J68=1,Values!$D$5,""),IF($J68=2,Values!$D$5,""))</f>
        <v/>
      </c>
      <c r="BU68" s="39" t="str">
        <f>IF(BU$4=Values!$K$2,IF($J68=1,Values!$D$5,""),IF($J68=2,Values!$D$5,""))</f>
        <v/>
      </c>
      <c r="BV68" s="39" t="str">
        <f>IF(BV$4=Values!$K$2,IF($J68=1,Values!$D$5,""),IF($J68=2,Values!$D$5,""))</f>
        <v/>
      </c>
      <c r="BW68" s="39" t="str">
        <f>IF(BW$4=Values!$K$2,IF($J68=1,Values!$D$5,""),IF($J68=2,Values!$D$5,""))</f>
        <v/>
      </c>
      <c r="BX68" s="39" t="str">
        <f>IF(BX$4=Values!$K$2,IF($J68=1,Values!$D$5,""),IF($J68=2,Values!$D$5,""))</f>
        <v/>
      </c>
      <c r="BY68" s="39" t="str">
        <f>IF(BY$4=Values!$K$2,IF($J68=1,Values!$D$5,""),IF($J68=2,Values!$D$5,""))</f>
        <v/>
      </c>
      <c r="BZ68" s="39" t="str">
        <f>IF(BZ$4=Values!$K$2,IF($J68=1,Values!$D$5,""),IF($J68=2,Values!$D$5,""))</f>
        <v/>
      </c>
      <c r="CA68" s="39" t="str">
        <f>IF(CA$4=Values!$K$2,IF($J68=1,Values!$D$5,""),IF($J68=2,Values!$D$5,""))</f>
        <v/>
      </c>
      <c r="CB68" s="39" t="str">
        <f>IF(CB$4=Values!$K$2,IF($J68=1,Values!$D$5,""),IF($J68=2,Values!$D$5,""))</f>
        <v/>
      </c>
      <c r="CC68" s="39" t="str">
        <f>IF(CC$4=Values!$K$2,IF($J68=1,Values!$D$5,""),IF($J68=2,Values!$D$5,""))</f>
        <v/>
      </c>
      <c r="CD68" s="39" t="str">
        <f>IF(CD$4=Values!$K$2,IF($J68=1,Values!$D$5,""),IF($J68=2,Values!$D$5,""))</f>
        <v/>
      </c>
      <c r="CE68" s="39" t="str">
        <f>IF(CE$4=Values!$K$2,IF($J68=1,Values!$D$5,""),IF($J68=2,Values!$D$5,""))</f>
        <v/>
      </c>
      <c r="CF68" s="39" t="str">
        <f>IF(CF$4=Values!$K$2,IF($J68=1,Values!$D$5,""),IF($J68=2,Values!$D$5,""))</f>
        <v/>
      </c>
      <c r="CG68" s="39" t="str">
        <f>IF(CG$4=Values!$K$2,IF($J68=1,Values!$D$5,""),IF($J68=2,Values!$D$5,""))</f>
        <v/>
      </c>
      <c r="CH68" s="39" t="str">
        <f>IF(CH$4=Values!$K$2,IF($J68=1,Values!$D$5,""),IF($J68=2,Values!$D$5,""))</f>
        <v/>
      </c>
      <c r="CI68" s="39" t="str">
        <f>IF(CI$4=Values!$K$2,IF($J68=1,Values!$D$5,""),IF($J68=2,Values!$D$5,""))</f>
        <v/>
      </c>
      <c r="CJ68" s="39" t="str">
        <f>IF(CJ$4=Values!$K$2,IF($J68=1,Values!$D$5,""),IF($J68=2,Values!$D$5,""))</f>
        <v/>
      </c>
      <c r="CK68" s="39" t="str">
        <f>IF(CK$4=Values!$K$2,IF($J68=1,Values!$D$5,""),IF($J68=2,Values!$D$5,""))</f>
        <v/>
      </c>
      <c r="CL68" s="39" t="str">
        <f>IF(CL$4=Values!$K$2,IF($J68=1,Values!$D$5,""),IF($J68=2,Values!$D$5,""))</f>
        <v/>
      </c>
      <c r="CM68" s="39" t="str">
        <f>IF(CM$4=Values!$K$2,IF($J68=1,Values!$D$5,""),IF($J68=2,Values!$D$5,""))</f>
        <v/>
      </c>
      <c r="CN68" s="39" t="str">
        <f>IF(CN$4=Values!$K$2,IF($J68=1,Values!$D$5,""),IF($J68=2,Values!$D$5,""))</f>
        <v/>
      </c>
      <c r="CO68" s="39" t="str">
        <f>IF(CO$4=Values!$K$2,IF($J68=1,Values!$D$5,""),IF($J68=2,Values!$D$5,""))</f>
        <v/>
      </c>
      <c r="CP68" s="39" t="str">
        <f>IF(CP$4=Values!$K$2,IF($J68=1,Values!$D$5,""),IF($J68=2,Values!$D$5,""))</f>
        <v/>
      </c>
      <c r="CQ68" s="39" t="str">
        <f>IF(CQ$4=Values!$K$2,IF($J68=1,Values!$D$5,""),IF($J68=2,Values!$D$5,""))</f>
        <v/>
      </c>
      <c r="CR68" s="39" t="str">
        <f>IF(CR$4=Values!$K$2,IF($J68=1,Values!$D$5,""),IF($J68=2,Values!$D$5,""))</f>
        <v/>
      </c>
      <c r="CS68" s="39" t="str">
        <f>IF(CS$4=Values!$K$2,IF($J68=1,Values!$D$5,""),IF($J68=2,Values!$D$5,""))</f>
        <v/>
      </c>
      <c r="CT68" s="39" t="str">
        <f>IF(CT$4=Values!$K$2,IF($J68=1,Values!$D$5,""),IF($J68=2,Values!$D$5,""))</f>
        <v/>
      </c>
      <c r="CU68" s="39" t="str">
        <f>IF(CU$4=Values!$K$2,IF($J68=1,Values!$D$5,""),IF($J68=2,Values!$D$5,""))</f>
        <v/>
      </c>
      <c r="CV68" s="39" t="str">
        <f>IF(CV$4=Values!$K$2,IF($J68=1,Values!$D$5,""),IF($J68=2,Values!$D$5,""))</f>
        <v/>
      </c>
      <c r="CW68" s="39" t="str">
        <f>IF(CW$4=Values!$K$2,IF($J68=1,Values!$D$5,""),IF($J68=2,Values!$D$5,""))</f>
        <v/>
      </c>
      <c r="CX68" s="39" t="str">
        <f>IF(CX$4=Values!$K$2,IF($J68=1,Values!$D$5,""),IF($J68=2,Values!$D$5,""))</f>
        <v/>
      </c>
      <c r="CY68" s="39" t="str">
        <f>IF(CY$4=Values!$K$2,IF($J68=1,Values!$D$5,""),IF($J68=2,Values!$D$5,""))</f>
        <v/>
      </c>
      <c r="CZ68" s="39" t="str">
        <f>IF(CZ$4=Values!$K$2,IF($J68=1,Values!$D$5,""),IF($J68=2,Values!$D$5,""))</f>
        <v/>
      </c>
      <c r="DA68" s="39" t="str">
        <f>IF(DA$4=Values!$K$2,IF($J68=1,Values!$D$5,""),IF($J68=2,Values!$D$5,""))</f>
        <v/>
      </c>
      <c r="DB68" s="39" t="str">
        <f>IF(DB$4=Values!$K$2,IF($J68=1,Values!$D$5,""),IF($J68=2,Values!$D$5,""))</f>
        <v/>
      </c>
      <c r="DC68" s="39" t="str">
        <f>IF(DC$4=Values!$K$2,IF($J68=1,Values!$D$5,""),IF($J68=2,Values!$D$5,""))</f>
        <v/>
      </c>
      <c r="DD68" s="39" t="str">
        <f>IF(DD$4=Values!$K$2,IF($J68=1,Values!$D$5,""),IF($J68=2,Values!$D$5,""))</f>
        <v/>
      </c>
      <c r="DE68" s="39" t="str">
        <f>IF(DE$4=Values!$K$2,IF($J68=1,Values!$D$5,""),IF($J68=2,Values!$D$5,""))</f>
        <v/>
      </c>
      <c r="DF68" s="39" t="str">
        <f>IF(DF$4=Values!$K$2,IF($J68=1,Values!$D$5,""),IF($J68=2,Values!$D$5,""))</f>
        <v/>
      </c>
      <c r="DG68" s="1"/>
    </row>
    <row r="69" spans="1:111" ht="47.25">
      <c r="A69" s="215"/>
      <c r="B69" s="210"/>
      <c r="C69" s="112" t="s">
        <v>542</v>
      </c>
      <c r="D69" s="88" t="s">
        <v>209</v>
      </c>
      <c r="E69" s="31" t="str">
        <f t="array" ref="E69">IF(COUNTBLANK(K69:DF69)=100,"",IF(COUNTIF(K69:DF69,Values!$D$5)=100-COUNTBLANK(K69:DF69),Values!$C$4,IF(SUMPRODUCT(IF(K69:DF69=Values!$D$4,1,0),IF($K$5:$DF$5=Values!$K$3,1,0))&gt;0,Values!$C$3,IF(SUMPRODUCT(IF(K69:DF69=Values!$D$4,1,0),IF($K$5:$DF$5=Values!$K$2,1,0))&gt;0,Values!$C$6,Values!$C$2))))</f>
        <v>NA</v>
      </c>
      <c r="F69" s="139" t="s">
        <v>4</v>
      </c>
      <c r="G69" s="139" t="s">
        <v>4</v>
      </c>
      <c r="H69" s="139" t="s">
        <v>3</v>
      </c>
      <c r="I69" s="65"/>
      <c r="J69" s="106">
        <v>1</v>
      </c>
      <c r="K69" s="39" t="str">
        <f>IF(K$4=Values!$K$2,IF($J69=1,Values!$D$5,""),IF($J69=2,Values!$D$5,""))</f>
        <v>NA</v>
      </c>
      <c r="L69" s="39" t="str">
        <f>IF(L$4=Values!$K$2,IF($J69=1,Values!$D$5,""),IF($J69=2,Values!$D$5,""))</f>
        <v/>
      </c>
      <c r="M69" s="39" t="str">
        <f>IF(M$4=Values!$K$2,IF($J69=1,Values!$D$5,""),IF($J69=2,Values!$D$5,""))</f>
        <v/>
      </c>
      <c r="N69" s="39" t="str">
        <f>IF(N$4=Values!$K$2,IF($J69=1,Values!$D$5,""),IF($J69=2,Values!$D$5,""))</f>
        <v/>
      </c>
      <c r="O69" s="39" t="str">
        <f>IF(O$4=Values!$K$2,IF($J69=1,Values!$D$5,""),IF($J69=2,Values!$D$5,""))</f>
        <v/>
      </c>
      <c r="P69" s="39" t="str">
        <f>IF(P$4=Values!$K$2,IF($J69=1,Values!$D$5,""),IF($J69=2,Values!$D$5,""))</f>
        <v/>
      </c>
      <c r="Q69" s="39" t="str">
        <f>IF(Q$4=Values!$K$2,IF($J69=1,Values!$D$5,""),IF($J69=2,Values!$D$5,""))</f>
        <v/>
      </c>
      <c r="R69" s="39" t="str">
        <f>IF(R$4=Values!$K$2,IF($J69=1,Values!$D$5,""),IF($J69=2,Values!$D$5,""))</f>
        <v/>
      </c>
      <c r="S69" s="39" t="str">
        <f>IF(S$4=Values!$K$2,IF($J69=1,Values!$D$5,""),IF($J69=2,Values!$D$5,""))</f>
        <v/>
      </c>
      <c r="T69" s="39" t="str">
        <f>IF(T$4=Values!$K$2,IF($J69=1,Values!$D$5,""),IF($J69=2,Values!$D$5,""))</f>
        <v/>
      </c>
      <c r="U69" s="39" t="str">
        <f>IF(U$4=Values!$K$2,IF($J69=1,Values!$D$5,""),IF($J69=2,Values!$D$5,""))</f>
        <v/>
      </c>
      <c r="V69" s="39" t="str">
        <f>IF(V$4=Values!$K$2,IF($J69=1,Values!$D$5,""),IF($J69=2,Values!$D$5,""))</f>
        <v/>
      </c>
      <c r="W69" s="39" t="str">
        <f>IF(W$4=Values!$K$2,IF($J69=1,Values!$D$5,""),IF($J69=2,Values!$D$5,""))</f>
        <v/>
      </c>
      <c r="X69" s="39" t="str">
        <f>IF(X$4=Values!$K$2,IF($J69=1,Values!$D$5,""),IF($J69=2,Values!$D$5,""))</f>
        <v/>
      </c>
      <c r="Y69" s="39" t="str">
        <f>IF(Y$4=Values!$K$2,IF($J69=1,Values!$D$5,""),IF($J69=2,Values!$D$5,""))</f>
        <v/>
      </c>
      <c r="Z69" s="39" t="str">
        <f>IF(Z$4=Values!$K$2,IF($J69=1,Values!$D$5,""),IF($J69=2,Values!$D$5,""))</f>
        <v/>
      </c>
      <c r="AA69" s="39" t="str">
        <f>IF(AA$4=Values!$K$2,IF($J69=1,Values!$D$5,""),IF($J69=2,Values!$D$5,""))</f>
        <v/>
      </c>
      <c r="AB69" s="39" t="str">
        <f>IF(AB$4=Values!$K$2,IF($J69=1,Values!$D$5,""),IF($J69=2,Values!$D$5,""))</f>
        <v/>
      </c>
      <c r="AC69" s="39" t="str">
        <f>IF(AC$4=Values!$K$2,IF($J69=1,Values!$D$5,""),IF($J69=2,Values!$D$5,""))</f>
        <v/>
      </c>
      <c r="AD69" s="39" t="str">
        <f>IF(AD$4=Values!$K$2,IF($J69=1,Values!$D$5,""),IF($J69=2,Values!$D$5,""))</f>
        <v/>
      </c>
      <c r="AE69" s="39" t="str">
        <f>IF(AE$4=Values!$K$2,IF($J69=1,Values!$D$5,""),IF($J69=2,Values!$D$5,""))</f>
        <v/>
      </c>
      <c r="AF69" s="39" t="str">
        <f>IF(AF$4=Values!$K$2,IF($J69=1,Values!$D$5,""),IF($J69=2,Values!$D$5,""))</f>
        <v/>
      </c>
      <c r="AG69" s="39" t="str">
        <f>IF(AG$4=Values!$K$2,IF($J69=1,Values!$D$5,""),IF($J69=2,Values!$D$5,""))</f>
        <v/>
      </c>
      <c r="AH69" s="39" t="str">
        <f>IF(AH$4=Values!$K$2,IF($J69=1,Values!$D$5,""),IF($J69=2,Values!$D$5,""))</f>
        <v/>
      </c>
      <c r="AI69" s="39" t="str">
        <f>IF(AI$4=Values!$K$2,IF($J69=1,Values!$D$5,""),IF($J69=2,Values!$D$5,""))</f>
        <v/>
      </c>
      <c r="AJ69" s="39" t="str">
        <f>IF(AJ$4=Values!$K$2,IF($J69=1,Values!$D$5,""),IF($J69=2,Values!$D$5,""))</f>
        <v/>
      </c>
      <c r="AK69" s="39" t="str">
        <f>IF(AK$4=Values!$K$2,IF($J69=1,Values!$D$5,""),IF($J69=2,Values!$D$5,""))</f>
        <v/>
      </c>
      <c r="AL69" s="39" t="str">
        <f>IF(AL$4=Values!$K$2,IF($J69=1,Values!$D$5,""),IF($J69=2,Values!$D$5,""))</f>
        <v/>
      </c>
      <c r="AM69" s="39" t="str">
        <f>IF(AM$4=Values!$K$2,IF($J69=1,Values!$D$5,""),IF($J69=2,Values!$D$5,""))</f>
        <v/>
      </c>
      <c r="AN69" s="39" t="str">
        <f>IF(AN$4=Values!$K$2,IF($J69=1,Values!$D$5,""),IF($J69=2,Values!$D$5,""))</f>
        <v/>
      </c>
      <c r="AO69" s="39" t="str">
        <f>IF(AO$4=Values!$K$2,IF($J69=1,Values!$D$5,""),IF($J69=2,Values!$D$5,""))</f>
        <v/>
      </c>
      <c r="AP69" s="39" t="str">
        <f>IF(AP$4=Values!$K$2,IF($J69=1,Values!$D$5,""),IF($J69=2,Values!$D$5,""))</f>
        <v/>
      </c>
      <c r="AQ69" s="39" t="str">
        <f>IF(AQ$4=Values!$K$2,IF($J69=1,Values!$D$5,""),IF($J69=2,Values!$D$5,""))</f>
        <v/>
      </c>
      <c r="AR69" s="39" t="str">
        <f>IF(AR$4=Values!$K$2,IF($J69=1,Values!$D$5,""),IF($J69=2,Values!$D$5,""))</f>
        <v/>
      </c>
      <c r="AS69" s="39" t="str">
        <f>IF(AS$4=Values!$K$2,IF($J69=1,Values!$D$5,""),IF($J69=2,Values!$D$5,""))</f>
        <v/>
      </c>
      <c r="AT69" s="39" t="str">
        <f>IF(AT$4=Values!$K$2,IF($J69=1,Values!$D$5,""),IF($J69=2,Values!$D$5,""))</f>
        <v/>
      </c>
      <c r="AU69" s="39" t="str">
        <f>IF(AU$4=Values!$K$2,IF($J69=1,Values!$D$5,""),IF($J69=2,Values!$D$5,""))</f>
        <v/>
      </c>
      <c r="AV69" s="39" t="str">
        <f>IF(AV$4=Values!$K$2,IF($J69=1,Values!$D$5,""),IF($J69=2,Values!$D$5,""))</f>
        <v/>
      </c>
      <c r="AW69" s="39" t="str">
        <f>IF(AW$4=Values!$K$2,IF($J69=1,Values!$D$5,""),IF($J69=2,Values!$D$5,""))</f>
        <v/>
      </c>
      <c r="AX69" s="39" t="str">
        <f>IF(AX$4=Values!$K$2,IF($J69=1,Values!$D$5,""),IF($J69=2,Values!$D$5,""))</f>
        <v/>
      </c>
      <c r="AY69" s="39" t="str">
        <f>IF(AY$4=Values!$K$2,IF($J69=1,Values!$D$5,""),IF($J69=2,Values!$D$5,""))</f>
        <v/>
      </c>
      <c r="AZ69" s="39" t="str">
        <f>IF(AZ$4=Values!$K$2,IF($J69=1,Values!$D$5,""),IF($J69=2,Values!$D$5,""))</f>
        <v/>
      </c>
      <c r="BA69" s="39" t="str">
        <f>IF(BA$4=Values!$K$2,IF($J69=1,Values!$D$5,""),IF($J69=2,Values!$D$5,""))</f>
        <v/>
      </c>
      <c r="BB69" s="39" t="str">
        <f>IF(BB$4=Values!$K$2,IF($J69=1,Values!$D$5,""),IF($J69=2,Values!$D$5,""))</f>
        <v/>
      </c>
      <c r="BC69" s="39" t="str">
        <f>IF(BC$4=Values!$K$2,IF($J69=1,Values!$D$5,""),IF($J69=2,Values!$D$5,""))</f>
        <v/>
      </c>
      <c r="BD69" s="39" t="str">
        <f>IF(BD$4=Values!$K$2,IF($J69=1,Values!$D$5,""),IF($J69=2,Values!$D$5,""))</f>
        <v/>
      </c>
      <c r="BE69" s="39" t="str">
        <f>IF(BE$4=Values!$K$2,IF($J69=1,Values!$D$5,""),IF($J69=2,Values!$D$5,""))</f>
        <v/>
      </c>
      <c r="BF69" s="39" t="str">
        <f>IF(BF$4=Values!$K$2,IF($J69=1,Values!$D$5,""),IF($J69=2,Values!$D$5,""))</f>
        <v/>
      </c>
      <c r="BG69" s="39" t="str">
        <f>IF(BG$4=Values!$K$2,IF($J69=1,Values!$D$5,""),IF($J69=2,Values!$D$5,""))</f>
        <v/>
      </c>
      <c r="BH69" s="39" t="str">
        <f>IF(BH$4=Values!$K$2,IF($J69=1,Values!$D$5,""),IF($J69=2,Values!$D$5,""))</f>
        <v/>
      </c>
      <c r="BI69" s="39" t="str">
        <f>IF(BI$4=Values!$K$2,IF($J69=1,Values!$D$5,""),IF($J69=2,Values!$D$5,""))</f>
        <v/>
      </c>
      <c r="BJ69" s="39" t="str">
        <f>IF(BJ$4=Values!$K$2,IF($J69=1,Values!$D$5,""),IF($J69=2,Values!$D$5,""))</f>
        <v/>
      </c>
      <c r="BK69" s="39" t="str">
        <f>IF(BK$4=Values!$K$2,IF($J69=1,Values!$D$5,""),IF($J69=2,Values!$D$5,""))</f>
        <v/>
      </c>
      <c r="BL69" s="39" t="str">
        <f>IF(BL$4=Values!$K$2,IF($J69=1,Values!$D$5,""),IF($J69=2,Values!$D$5,""))</f>
        <v/>
      </c>
      <c r="BM69" s="39" t="str">
        <f>IF(BM$4=Values!$K$2,IF($J69=1,Values!$D$5,""),IF($J69=2,Values!$D$5,""))</f>
        <v/>
      </c>
      <c r="BN69" s="39" t="str">
        <f>IF(BN$4=Values!$K$2,IF($J69=1,Values!$D$5,""),IF($J69=2,Values!$D$5,""))</f>
        <v/>
      </c>
      <c r="BO69" s="39" t="str">
        <f>IF(BO$4=Values!$K$2,IF($J69=1,Values!$D$5,""),IF($J69=2,Values!$D$5,""))</f>
        <v/>
      </c>
      <c r="BP69" s="39" t="str">
        <f>IF(BP$4=Values!$K$2,IF($J69=1,Values!$D$5,""),IF($J69=2,Values!$D$5,""))</f>
        <v/>
      </c>
      <c r="BQ69" s="39" t="str">
        <f>IF(BQ$4=Values!$K$2,IF($J69=1,Values!$D$5,""),IF($J69=2,Values!$D$5,""))</f>
        <v/>
      </c>
      <c r="BR69" s="39" t="str">
        <f>IF(BR$4=Values!$K$2,IF($J69=1,Values!$D$5,""),IF($J69=2,Values!$D$5,""))</f>
        <v/>
      </c>
      <c r="BS69" s="39" t="str">
        <f>IF(BS$4=Values!$K$2,IF($J69=1,Values!$D$5,""),IF($J69=2,Values!$D$5,""))</f>
        <v/>
      </c>
      <c r="BT69" s="39" t="str">
        <f>IF(BT$4=Values!$K$2,IF($J69=1,Values!$D$5,""),IF($J69=2,Values!$D$5,""))</f>
        <v/>
      </c>
      <c r="BU69" s="39" t="str">
        <f>IF(BU$4=Values!$K$2,IF($J69=1,Values!$D$5,""),IF($J69=2,Values!$D$5,""))</f>
        <v/>
      </c>
      <c r="BV69" s="39" t="str">
        <f>IF(BV$4=Values!$K$2,IF($J69=1,Values!$D$5,""),IF($J69=2,Values!$D$5,""))</f>
        <v/>
      </c>
      <c r="BW69" s="39" t="str">
        <f>IF(BW$4=Values!$K$2,IF($J69=1,Values!$D$5,""),IF($J69=2,Values!$D$5,""))</f>
        <v/>
      </c>
      <c r="BX69" s="39" t="str">
        <f>IF(BX$4=Values!$K$2,IF($J69=1,Values!$D$5,""),IF($J69=2,Values!$D$5,""))</f>
        <v/>
      </c>
      <c r="BY69" s="39" t="str">
        <f>IF(BY$4=Values!$K$2,IF($J69=1,Values!$D$5,""),IF($J69=2,Values!$D$5,""))</f>
        <v/>
      </c>
      <c r="BZ69" s="39" t="str">
        <f>IF(BZ$4=Values!$K$2,IF($J69=1,Values!$D$5,""),IF($J69=2,Values!$D$5,""))</f>
        <v/>
      </c>
      <c r="CA69" s="39" t="str">
        <f>IF(CA$4=Values!$K$2,IF($J69=1,Values!$D$5,""),IF($J69=2,Values!$D$5,""))</f>
        <v/>
      </c>
      <c r="CB69" s="39" t="str">
        <f>IF(CB$4=Values!$K$2,IF($J69=1,Values!$D$5,""),IF($J69=2,Values!$D$5,""))</f>
        <v/>
      </c>
      <c r="CC69" s="39" t="str">
        <f>IF(CC$4=Values!$K$2,IF($J69=1,Values!$D$5,""),IF($J69=2,Values!$D$5,""))</f>
        <v/>
      </c>
      <c r="CD69" s="39" t="str">
        <f>IF(CD$4=Values!$K$2,IF($J69=1,Values!$D$5,""),IF($J69=2,Values!$D$5,""))</f>
        <v/>
      </c>
      <c r="CE69" s="39" t="str">
        <f>IF(CE$4=Values!$K$2,IF($J69=1,Values!$D$5,""),IF($J69=2,Values!$D$5,""))</f>
        <v/>
      </c>
      <c r="CF69" s="39" t="str">
        <f>IF(CF$4=Values!$K$2,IF($J69=1,Values!$D$5,""),IF($J69=2,Values!$D$5,""))</f>
        <v/>
      </c>
      <c r="CG69" s="39" t="str">
        <f>IF(CG$4=Values!$K$2,IF($J69=1,Values!$D$5,""),IF($J69=2,Values!$D$5,""))</f>
        <v/>
      </c>
      <c r="CH69" s="39" t="str">
        <f>IF(CH$4=Values!$K$2,IF($J69=1,Values!$D$5,""),IF($J69=2,Values!$D$5,""))</f>
        <v/>
      </c>
      <c r="CI69" s="39" t="str">
        <f>IF(CI$4=Values!$K$2,IF($J69=1,Values!$D$5,""),IF($J69=2,Values!$D$5,""))</f>
        <v/>
      </c>
      <c r="CJ69" s="39" t="str">
        <f>IF(CJ$4=Values!$K$2,IF($J69=1,Values!$D$5,""),IF($J69=2,Values!$D$5,""))</f>
        <v/>
      </c>
      <c r="CK69" s="39" t="str">
        <f>IF(CK$4=Values!$K$2,IF($J69=1,Values!$D$5,""),IF($J69=2,Values!$D$5,""))</f>
        <v/>
      </c>
      <c r="CL69" s="39" t="str">
        <f>IF(CL$4=Values!$K$2,IF($J69=1,Values!$D$5,""),IF($J69=2,Values!$D$5,""))</f>
        <v/>
      </c>
      <c r="CM69" s="39" t="str">
        <f>IF(CM$4=Values!$K$2,IF($J69=1,Values!$D$5,""),IF($J69=2,Values!$D$5,""))</f>
        <v/>
      </c>
      <c r="CN69" s="39" t="str">
        <f>IF(CN$4=Values!$K$2,IF($J69=1,Values!$D$5,""),IF($J69=2,Values!$D$5,""))</f>
        <v/>
      </c>
      <c r="CO69" s="39" t="str">
        <f>IF(CO$4=Values!$K$2,IF($J69=1,Values!$D$5,""),IF($J69=2,Values!$D$5,""))</f>
        <v/>
      </c>
      <c r="CP69" s="39" t="str">
        <f>IF(CP$4=Values!$K$2,IF($J69=1,Values!$D$5,""),IF($J69=2,Values!$D$5,""))</f>
        <v/>
      </c>
      <c r="CQ69" s="39" t="str">
        <f>IF(CQ$4=Values!$K$2,IF($J69=1,Values!$D$5,""),IF($J69=2,Values!$D$5,""))</f>
        <v/>
      </c>
      <c r="CR69" s="39" t="str">
        <f>IF(CR$4=Values!$K$2,IF($J69=1,Values!$D$5,""),IF($J69=2,Values!$D$5,""))</f>
        <v/>
      </c>
      <c r="CS69" s="39" t="str">
        <f>IF(CS$4=Values!$K$2,IF($J69=1,Values!$D$5,""),IF($J69=2,Values!$D$5,""))</f>
        <v/>
      </c>
      <c r="CT69" s="39" t="str">
        <f>IF(CT$4=Values!$K$2,IF($J69=1,Values!$D$5,""),IF($J69=2,Values!$D$5,""))</f>
        <v/>
      </c>
      <c r="CU69" s="39" t="str">
        <f>IF(CU$4=Values!$K$2,IF($J69=1,Values!$D$5,""),IF($J69=2,Values!$D$5,""))</f>
        <v/>
      </c>
      <c r="CV69" s="39" t="str">
        <f>IF(CV$4=Values!$K$2,IF($J69=1,Values!$D$5,""),IF($J69=2,Values!$D$5,""))</f>
        <v/>
      </c>
      <c r="CW69" s="39" t="str">
        <f>IF(CW$4=Values!$K$2,IF($J69=1,Values!$D$5,""),IF($J69=2,Values!$D$5,""))</f>
        <v/>
      </c>
      <c r="CX69" s="39" t="str">
        <f>IF(CX$4=Values!$K$2,IF($J69=1,Values!$D$5,""),IF($J69=2,Values!$D$5,""))</f>
        <v/>
      </c>
      <c r="CY69" s="39" t="str">
        <f>IF(CY$4=Values!$K$2,IF($J69=1,Values!$D$5,""),IF($J69=2,Values!$D$5,""))</f>
        <v/>
      </c>
      <c r="CZ69" s="39" t="str">
        <f>IF(CZ$4=Values!$K$2,IF($J69=1,Values!$D$5,""),IF($J69=2,Values!$D$5,""))</f>
        <v/>
      </c>
      <c r="DA69" s="39" t="str">
        <f>IF(DA$4=Values!$K$2,IF($J69=1,Values!$D$5,""),IF($J69=2,Values!$D$5,""))</f>
        <v/>
      </c>
      <c r="DB69" s="39" t="str">
        <f>IF(DB$4=Values!$K$2,IF($J69=1,Values!$D$5,""),IF($J69=2,Values!$D$5,""))</f>
        <v/>
      </c>
      <c r="DC69" s="39" t="str">
        <f>IF(DC$4=Values!$K$2,IF($J69=1,Values!$D$5,""),IF($J69=2,Values!$D$5,""))</f>
        <v/>
      </c>
      <c r="DD69" s="39" t="str">
        <f>IF(DD$4=Values!$K$2,IF($J69=1,Values!$D$5,""),IF($J69=2,Values!$D$5,""))</f>
        <v/>
      </c>
      <c r="DE69" s="39" t="str">
        <f>IF(DE$4=Values!$K$2,IF($J69=1,Values!$D$5,""),IF($J69=2,Values!$D$5,""))</f>
        <v/>
      </c>
      <c r="DF69" s="39" t="str">
        <f>IF(DF$4=Values!$K$2,IF($J69=1,Values!$D$5,""),IF($J69=2,Values!$D$5,""))</f>
        <v/>
      </c>
      <c r="DG69" s="1"/>
    </row>
    <row r="70" spans="1:111" ht="211.7" customHeight="1">
      <c r="A70" s="215"/>
      <c r="B70" s="208" t="s">
        <v>415</v>
      </c>
      <c r="C70" s="216" t="s">
        <v>543</v>
      </c>
      <c r="D70" s="88" t="s">
        <v>696</v>
      </c>
      <c r="E70" s="31" t="str">
        <f t="array" ref="E70">IF(COUNTBLANK(K70:DF70)=100,"",IF(COUNTIF(K70:DF70,Values!$D$5)=100-COUNTBLANK(K70:DF70),Values!$C$4,IF(SUMPRODUCT(IF(K70:DF70=Values!$D$4,1,0),IF($K$5:$DF$5=Values!$K$3,1,0))&gt;0,Values!$C$3,IF(SUMPRODUCT(IF(K70:DF70=Values!$D$4,1,0),IF($K$5:$DF$5=Values!$K$2,1,0))&gt;0,Values!$C$6,Values!$C$2))))</f>
        <v>NA</v>
      </c>
      <c r="F70" s="139" t="s">
        <v>3</v>
      </c>
      <c r="G70" s="139" t="s">
        <v>3</v>
      </c>
      <c r="H70" s="139" t="s">
        <v>3</v>
      </c>
      <c r="I70" s="65"/>
      <c r="J70" s="106">
        <v>1</v>
      </c>
      <c r="K70" s="39" t="str">
        <f>IF(K$4=Values!$K$2,IF($J70=1,Values!$D$5,""),IF($J70=2,Values!$D$5,""))</f>
        <v>NA</v>
      </c>
      <c r="L70" s="39" t="str">
        <f>IF(L$4=Values!$K$2,IF($J70=1,Values!$D$5,""),IF($J70=2,Values!$D$5,""))</f>
        <v/>
      </c>
      <c r="M70" s="39" t="str">
        <f>IF(M$4=Values!$K$2,IF($J70=1,Values!$D$5,""),IF($J70=2,Values!$D$5,""))</f>
        <v/>
      </c>
      <c r="N70" s="39" t="str">
        <f>IF(N$4=Values!$K$2,IF($J70=1,Values!$D$5,""),IF($J70=2,Values!$D$5,""))</f>
        <v/>
      </c>
      <c r="O70" s="39" t="str">
        <f>IF(O$4=Values!$K$2,IF($J70=1,Values!$D$5,""),IF($J70=2,Values!$D$5,""))</f>
        <v/>
      </c>
      <c r="P70" s="39" t="str">
        <f>IF(P$4=Values!$K$2,IF($J70=1,Values!$D$5,""),IF($J70=2,Values!$D$5,""))</f>
        <v/>
      </c>
      <c r="Q70" s="39" t="str">
        <f>IF(Q$4=Values!$K$2,IF($J70=1,Values!$D$5,""),IF($J70=2,Values!$D$5,""))</f>
        <v/>
      </c>
      <c r="R70" s="39" t="str">
        <f>IF(R$4=Values!$K$2,IF($J70=1,Values!$D$5,""),IF($J70=2,Values!$D$5,""))</f>
        <v/>
      </c>
      <c r="S70" s="39" t="str">
        <f>IF(S$4=Values!$K$2,IF($J70=1,Values!$D$5,""),IF($J70=2,Values!$D$5,""))</f>
        <v/>
      </c>
      <c r="T70" s="39" t="str">
        <f>IF(T$4=Values!$K$2,IF($J70=1,Values!$D$5,""),IF($J70=2,Values!$D$5,""))</f>
        <v/>
      </c>
      <c r="U70" s="39" t="str">
        <f>IF(U$4=Values!$K$2,IF($J70=1,Values!$D$5,""),IF($J70=2,Values!$D$5,""))</f>
        <v/>
      </c>
      <c r="V70" s="39" t="str">
        <f>IF(V$4=Values!$K$2,IF($J70=1,Values!$D$5,""),IF($J70=2,Values!$D$5,""))</f>
        <v/>
      </c>
      <c r="W70" s="39" t="str">
        <f>IF(W$4=Values!$K$2,IF($J70=1,Values!$D$5,""),IF($J70=2,Values!$D$5,""))</f>
        <v/>
      </c>
      <c r="X70" s="39" t="str">
        <f>IF(X$4=Values!$K$2,IF($J70=1,Values!$D$5,""),IF($J70=2,Values!$D$5,""))</f>
        <v/>
      </c>
      <c r="Y70" s="39" t="str">
        <f>IF(Y$4=Values!$K$2,IF($J70=1,Values!$D$5,""),IF($J70=2,Values!$D$5,""))</f>
        <v/>
      </c>
      <c r="Z70" s="39" t="str">
        <f>IF(Z$4=Values!$K$2,IF($J70=1,Values!$D$5,""),IF($J70=2,Values!$D$5,""))</f>
        <v/>
      </c>
      <c r="AA70" s="39" t="str">
        <f>IF(AA$4=Values!$K$2,IF($J70=1,Values!$D$5,""),IF($J70=2,Values!$D$5,""))</f>
        <v/>
      </c>
      <c r="AB70" s="39" t="str">
        <f>IF(AB$4=Values!$K$2,IF($J70=1,Values!$D$5,""),IF($J70=2,Values!$D$5,""))</f>
        <v/>
      </c>
      <c r="AC70" s="39" t="str">
        <f>IF(AC$4=Values!$K$2,IF($J70=1,Values!$D$5,""),IF($J70=2,Values!$D$5,""))</f>
        <v/>
      </c>
      <c r="AD70" s="39" t="str">
        <f>IF(AD$4=Values!$K$2,IF($J70=1,Values!$D$5,""),IF($J70=2,Values!$D$5,""))</f>
        <v/>
      </c>
      <c r="AE70" s="39" t="str">
        <f>IF(AE$4=Values!$K$2,IF($J70=1,Values!$D$5,""),IF($J70=2,Values!$D$5,""))</f>
        <v/>
      </c>
      <c r="AF70" s="39" t="str">
        <f>IF(AF$4=Values!$K$2,IF($J70=1,Values!$D$5,""),IF($J70=2,Values!$D$5,""))</f>
        <v/>
      </c>
      <c r="AG70" s="39" t="str">
        <f>IF(AG$4=Values!$K$2,IF($J70=1,Values!$D$5,""),IF($J70=2,Values!$D$5,""))</f>
        <v/>
      </c>
      <c r="AH70" s="39" t="str">
        <f>IF(AH$4=Values!$K$2,IF($J70=1,Values!$D$5,""),IF($J70=2,Values!$D$5,""))</f>
        <v/>
      </c>
      <c r="AI70" s="39" t="str">
        <f>IF(AI$4=Values!$K$2,IF($J70=1,Values!$D$5,""),IF($J70=2,Values!$D$5,""))</f>
        <v/>
      </c>
      <c r="AJ70" s="39" t="str">
        <f>IF(AJ$4=Values!$K$2,IF($J70=1,Values!$D$5,""),IF($J70=2,Values!$D$5,""))</f>
        <v/>
      </c>
      <c r="AK70" s="39" t="str">
        <f>IF(AK$4=Values!$K$2,IF($J70=1,Values!$D$5,""),IF($J70=2,Values!$D$5,""))</f>
        <v/>
      </c>
      <c r="AL70" s="39" t="str">
        <f>IF(AL$4=Values!$K$2,IF($J70=1,Values!$D$5,""),IF($J70=2,Values!$D$5,""))</f>
        <v/>
      </c>
      <c r="AM70" s="39" t="str">
        <f>IF(AM$4=Values!$K$2,IF($J70=1,Values!$D$5,""),IF($J70=2,Values!$D$5,""))</f>
        <v/>
      </c>
      <c r="AN70" s="39" t="str">
        <f>IF(AN$4=Values!$K$2,IF($J70=1,Values!$D$5,""),IF($J70=2,Values!$D$5,""))</f>
        <v/>
      </c>
      <c r="AO70" s="39" t="str">
        <f>IF(AO$4=Values!$K$2,IF($J70=1,Values!$D$5,""),IF($J70=2,Values!$D$5,""))</f>
        <v/>
      </c>
      <c r="AP70" s="39" t="str">
        <f>IF(AP$4=Values!$K$2,IF($J70=1,Values!$D$5,""),IF($J70=2,Values!$D$5,""))</f>
        <v/>
      </c>
      <c r="AQ70" s="39" t="str">
        <f>IF(AQ$4=Values!$K$2,IF($J70=1,Values!$D$5,""),IF($J70=2,Values!$D$5,""))</f>
        <v/>
      </c>
      <c r="AR70" s="39" t="str">
        <f>IF(AR$4=Values!$K$2,IF($J70=1,Values!$D$5,""),IF($J70=2,Values!$D$5,""))</f>
        <v/>
      </c>
      <c r="AS70" s="39" t="str">
        <f>IF(AS$4=Values!$K$2,IF($J70=1,Values!$D$5,""),IF($J70=2,Values!$D$5,""))</f>
        <v/>
      </c>
      <c r="AT70" s="39" t="str">
        <f>IF(AT$4=Values!$K$2,IF($J70=1,Values!$D$5,""),IF($J70=2,Values!$D$5,""))</f>
        <v/>
      </c>
      <c r="AU70" s="39" t="str">
        <f>IF(AU$4=Values!$K$2,IF($J70=1,Values!$D$5,""),IF($J70=2,Values!$D$5,""))</f>
        <v/>
      </c>
      <c r="AV70" s="39" t="str">
        <f>IF(AV$4=Values!$K$2,IF($J70=1,Values!$D$5,""),IF($J70=2,Values!$D$5,""))</f>
        <v/>
      </c>
      <c r="AW70" s="39" t="str">
        <f>IF(AW$4=Values!$K$2,IF($J70=1,Values!$D$5,""),IF($J70=2,Values!$D$5,""))</f>
        <v/>
      </c>
      <c r="AX70" s="39" t="str">
        <f>IF(AX$4=Values!$K$2,IF($J70=1,Values!$D$5,""),IF($J70=2,Values!$D$5,""))</f>
        <v/>
      </c>
      <c r="AY70" s="39" t="str">
        <f>IF(AY$4=Values!$K$2,IF($J70=1,Values!$D$5,""),IF($J70=2,Values!$D$5,""))</f>
        <v/>
      </c>
      <c r="AZ70" s="39" t="str">
        <f>IF(AZ$4=Values!$K$2,IF($J70=1,Values!$D$5,""),IF($J70=2,Values!$D$5,""))</f>
        <v/>
      </c>
      <c r="BA70" s="39" t="str">
        <f>IF(BA$4=Values!$K$2,IF($J70=1,Values!$D$5,""),IF($J70=2,Values!$D$5,""))</f>
        <v/>
      </c>
      <c r="BB70" s="39" t="str">
        <f>IF(BB$4=Values!$K$2,IF($J70=1,Values!$D$5,""),IF($J70=2,Values!$D$5,""))</f>
        <v/>
      </c>
      <c r="BC70" s="39" t="str">
        <f>IF(BC$4=Values!$K$2,IF($J70=1,Values!$D$5,""),IF($J70=2,Values!$D$5,""))</f>
        <v/>
      </c>
      <c r="BD70" s="39" t="str">
        <f>IF(BD$4=Values!$K$2,IF($J70=1,Values!$D$5,""),IF($J70=2,Values!$D$5,""))</f>
        <v/>
      </c>
      <c r="BE70" s="39" t="str">
        <f>IF(BE$4=Values!$K$2,IF($J70=1,Values!$D$5,""),IF($J70=2,Values!$D$5,""))</f>
        <v/>
      </c>
      <c r="BF70" s="39" t="str">
        <f>IF(BF$4=Values!$K$2,IF($J70=1,Values!$D$5,""),IF($J70=2,Values!$D$5,""))</f>
        <v/>
      </c>
      <c r="BG70" s="39" t="str">
        <f>IF(BG$4=Values!$K$2,IF($J70=1,Values!$D$5,""),IF($J70=2,Values!$D$5,""))</f>
        <v/>
      </c>
      <c r="BH70" s="39" t="str">
        <f>IF(BH$4=Values!$K$2,IF($J70=1,Values!$D$5,""),IF($J70=2,Values!$D$5,""))</f>
        <v/>
      </c>
      <c r="BI70" s="39" t="str">
        <f>IF(BI$4=Values!$K$2,IF($J70=1,Values!$D$5,""),IF($J70=2,Values!$D$5,""))</f>
        <v/>
      </c>
      <c r="BJ70" s="39" t="str">
        <f>IF(BJ$4=Values!$K$2,IF($J70=1,Values!$D$5,""),IF($J70=2,Values!$D$5,""))</f>
        <v/>
      </c>
      <c r="BK70" s="39" t="str">
        <f>IF(BK$4=Values!$K$2,IF($J70=1,Values!$D$5,""),IF($J70=2,Values!$D$5,""))</f>
        <v/>
      </c>
      <c r="BL70" s="39" t="str">
        <f>IF(BL$4=Values!$K$2,IF($J70=1,Values!$D$5,""),IF($J70=2,Values!$D$5,""))</f>
        <v/>
      </c>
      <c r="BM70" s="39" t="str">
        <f>IF(BM$4=Values!$K$2,IF($J70=1,Values!$D$5,""),IF($J70=2,Values!$D$5,""))</f>
        <v/>
      </c>
      <c r="BN70" s="39" t="str">
        <f>IF(BN$4=Values!$K$2,IF($J70=1,Values!$D$5,""),IF($J70=2,Values!$D$5,""))</f>
        <v/>
      </c>
      <c r="BO70" s="39" t="str">
        <f>IF(BO$4=Values!$K$2,IF($J70=1,Values!$D$5,""),IF($J70=2,Values!$D$5,""))</f>
        <v/>
      </c>
      <c r="BP70" s="39" t="str">
        <f>IF(BP$4=Values!$K$2,IF($J70=1,Values!$D$5,""),IF($J70=2,Values!$D$5,""))</f>
        <v/>
      </c>
      <c r="BQ70" s="39" t="str">
        <f>IF(BQ$4=Values!$K$2,IF($J70=1,Values!$D$5,""),IF($J70=2,Values!$D$5,""))</f>
        <v/>
      </c>
      <c r="BR70" s="39" t="str">
        <f>IF(BR$4=Values!$K$2,IF($J70=1,Values!$D$5,""),IF($J70=2,Values!$D$5,""))</f>
        <v/>
      </c>
      <c r="BS70" s="39" t="str">
        <f>IF(BS$4=Values!$K$2,IF($J70=1,Values!$D$5,""),IF($J70=2,Values!$D$5,""))</f>
        <v/>
      </c>
      <c r="BT70" s="39" t="str">
        <f>IF(BT$4=Values!$K$2,IF($J70=1,Values!$D$5,""),IF($J70=2,Values!$D$5,""))</f>
        <v/>
      </c>
      <c r="BU70" s="39" t="str">
        <f>IF(BU$4=Values!$K$2,IF($J70=1,Values!$D$5,""),IF($J70=2,Values!$D$5,""))</f>
        <v/>
      </c>
      <c r="BV70" s="39" t="str">
        <f>IF(BV$4=Values!$K$2,IF($J70=1,Values!$D$5,""),IF($J70=2,Values!$D$5,""))</f>
        <v/>
      </c>
      <c r="BW70" s="39" t="str">
        <f>IF(BW$4=Values!$K$2,IF($J70=1,Values!$D$5,""),IF($J70=2,Values!$D$5,""))</f>
        <v/>
      </c>
      <c r="BX70" s="39" t="str">
        <f>IF(BX$4=Values!$K$2,IF($J70=1,Values!$D$5,""),IF($J70=2,Values!$D$5,""))</f>
        <v/>
      </c>
      <c r="BY70" s="39" t="str">
        <f>IF(BY$4=Values!$K$2,IF($J70=1,Values!$D$5,""),IF($J70=2,Values!$D$5,""))</f>
        <v/>
      </c>
      <c r="BZ70" s="39" t="str">
        <f>IF(BZ$4=Values!$K$2,IF($J70=1,Values!$D$5,""),IF($J70=2,Values!$D$5,""))</f>
        <v/>
      </c>
      <c r="CA70" s="39" t="str">
        <f>IF(CA$4=Values!$K$2,IF($J70=1,Values!$D$5,""),IF($J70=2,Values!$D$5,""))</f>
        <v/>
      </c>
      <c r="CB70" s="39" t="str">
        <f>IF(CB$4=Values!$K$2,IF($J70=1,Values!$D$5,""),IF($J70=2,Values!$D$5,""))</f>
        <v/>
      </c>
      <c r="CC70" s="39" t="str">
        <f>IF(CC$4=Values!$K$2,IF($J70=1,Values!$D$5,""),IF($J70=2,Values!$D$5,""))</f>
        <v/>
      </c>
      <c r="CD70" s="39" t="str">
        <f>IF(CD$4=Values!$K$2,IF($J70=1,Values!$D$5,""),IF($J70=2,Values!$D$5,""))</f>
        <v/>
      </c>
      <c r="CE70" s="39" t="str">
        <f>IF(CE$4=Values!$K$2,IF($J70=1,Values!$D$5,""),IF($J70=2,Values!$D$5,""))</f>
        <v/>
      </c>
      <c r="CF70" s="39" t="str">
        <f>IF(CF$4=Values!$K$2,IF($J70=1,Values!$D$5,""),IF($J70=2,Values!$D$5,""))</f>
        <v/>
      </c>
      <c r="CG70" s="39" t="str">
        <f>IF(CG$4=Values!$K$2,IF($J70=1,Values!$D$5,""),IF($J70=2,Values!$D$5,""))</f>
        <v/>
      </c>
      <c r="CH70" s="39" t="str">
        <f>IF(CH$4=Values!$K$2,IF($J70=1,Values!$D$5,""),IF($J70=2,Values!$D$5,""))</f>
        <v/>
      </c>
      <c r="CI70" s="39" t="str">
        <f>IF(CI$4=Values!$K$2,IF($J70=1,Values!$D$5,""),IF($J70=2,Values!$D$5,""))</f>
        <v/>
      </c>
      <c r="CJ70" s="39" t="str">
        <f>IF(CJ$4=Values!$K$2,IF($J70=1,Values!$D$5,""),IF($J70=2,Values!$D$5,""))</f>
        <v/>
      </c>
      <c r="CK70" s="39" t="str">
        <f>IF(CK$4=Values!$K$2,IF($J70=1,Values!$D$5,""),IF($J70=2,Values!$D$5,""))</f>
        <v/>
      </c>
      <c r="CL70" s="39" t="str">
        <f>IF(CL$4=Values!$K$2,IF($J70=1,Values!$D$5,""),IF($J70=2,Values!$D$5,""))</f>
        <v/>
      </c>
      <c r="CM70" s="39" t="str">
        <f>IF(CM$4=Values!$K$2,IF($J70=1,Values!$D$5,""),IF($J70=2,Values!$D$5,""))</f>
        <v/>
      </c>
      <c r="CN70" s="39" t="str">
        <f>IF(CN$4=Values!$K$2,IF($J70=1,Values!$D$5,""),IF($J70=2,Values!$D$5,""))</f>
        <v/>
      </c>
      <c r="CO70" s="39" t="str">
        <f>IF(CO$4=Values!$K$2,IF($J70=1,Values!$D$5,""),IF($J70=2,Values!$D$5,""))</f>
        <v/>
      </c>
      <c r="CP70" s="39" t="str">
        <f>IF(CP$4=Values!$K$2,IF($J70=1,Values!$D$5,""),IF($J70=2,Values!$D$5,""))</f>
        <v/>
      </c>
      <c r="CQ70" s="39" t="str">
        <f>IF(CQ$4=Values!$K$2,IF($J70=1,Values!$D$5,""),IF($J70=2,Values!$D$5,""))</f>
        <v/>
      </c>
      <c r="CR70" s="39" t="str">
        <f>IF(CR$4=Values!$K$2,IF($J70=1,Values!$D$5,""),IF($J70=2,Values!$D$5,""))</f>
        <v/>
      </c>
      <c r="CS70" s="39" t="str">
        <f>IF(CS$4=Values!$K$2,IF($J70=1,Values!$D$5,""),IF($J70=2,Values!$D$5,""))</f>
        <v/>
      </c>
      <c r="CT70" s="39" t="str">
        <f>IF(CT$4=Values!$K$2,IF($J70=1,Values!$D$5,""),IF($J70=2,Values!$D$5,""))</f>
        <v/>
      </c>
      <c r="CU70" s="39" t="str">
        <f>IF(CU$4=Values!$K$2,IF($J70=1,Values!$D$5,""),IF($J70=2,Values!$D$5,""))</f>
        <v/>
      </c>
      <c r="CV70" s="39" t="str">
        <f>IF(CV$4=Values!$K$2,IF($J70=1,Values!$D$5,""),IF($J70=2,Values!$D$5,""))</f>
        <v/>
      </c>
      <c r="CW70" s="39" t="str">
        <f>IF(CW$4=Values!$K$2,IF($J70=1,Values!$D$5,""),IF($J70=2,Values!$D$5,""))</f>
        <v/>
      </c>
      <c r="CX70" s="39" t="str">
        <f>IF(CX$4=Values!$K$2,IF($J70=1,Values!$D$5,""),IF($J70=2,Values!$D$5,""))</f>
        <v/>
      </c>
      <c r="CY70" s="39" t="str">
        <f>IF(CY$4=Values!$K$2,IF($J70=1,Values!$D$5,""),IF($J70=2,Values!$D$5,""))</f>
        <v/>
      </c>
      <c r="CZ70" s="39" t="str">
        <f>IF(CZ$4=Values!$K$2,IF($J70=1,Values!$D$5,""),IF($J70=2,Values!$D$5,""))</f>
        <v/>
      </c>
      <c r="DA70" s="39" t="str">
        <f>IF(DA$4=Values!$K$2,IF($J70=1,Values!$D$5,""),IF($J70=2,Values!$D$5,""))</f>
        <v/>
      </c>
      <c r="DB70" s="39" t="str">
        <f>IF(DB$4=Values!$K$2,IF($J70=1,Values!$D$5,""),IF($J70=2,Values!$D$5,""))</f>
        <v/>
      </c>
      <c r="DC70" s="39" t="str">
        <f>IF(DC$4=Values!$K$2,IF($J70=1,Values!$D$5,""),IF($J70=2,Values!$D$5,""))</f>
        <v/>
      </c>
      <c r="DD70" s="39" t="str">
        <f>IF(DD$4=Values!$K$2,IF($J70=1,Values!$D$5,""),IF($J70=2,Values!$D$5,""))</f>
        <v/>
      </c>
      <c r="DE70" s="39" t="str">
        <f>IF(DE$4=Values!$K$2,IF($J70=1,Values!$D$5,""),IF($J70=2,Values!$D$5,""))</f>
        <v/>
      </c>
      <c r="DF70" s="39" t="str">
        <f>IF(DF$4=Values!$K$2,IF($J70=1,Values!$D$5,""),IF($J70=2,Values!$D$5,""))</f>
        <v/>
      </c>
      <c r="DG70" s="1"/>
    </row>
    <row r="71" spans="1:111" ht="250.5" hidden="1" customHeight="1">
      <c r="A71" s="215"/>
      <c r="B71" s="209"/>
      <c r="C71" s="217"/>
      <c r="D71" s="88" t="s">
        <v>639</v>
      </c>
      <c r="E71" s="31" t="str">
        <f t="array" ref="E71">IF(COUNTBLANK(K71:DF71)=100,"",IF(COUNTIF(K71:DF71,Values!$D$5)=100-COUNTBLANK(K71:DF71),Values!$C$4,IF(SUMPRODUCT(IF(K71:DF71=Values!$D$4,1,0),IF($K$5:$DF$5=Values!$K$3,1,0))&gt;0,Values!$C$3,IF(SUMPRODUCT(IF(K71:DF71=Values!$D$4,1,0),IF($K$5:$DF$5=Values!$K$2,1,0))&gt;0,Values!$C$6,Values!$C$2))))</f>
        <v>NA</v>
      </c>
      <c r="F71" s="139" t="s">
        <v>4</v>
      </c>
      <c r="G71" s="139" t="s">
        <v>3</v>
      </c>
      <c r="H71" s="139" t="s">
        <v>3</v>
      </c>
      <c r="I71" s="65"/>
      <c r="J71" s="106">
        <v>2</v>
      </c>
      <c r="K71" s="39" t="str">
        <f>IF(K$4=Values!$K$2,IF($J71=1,Values!$D$5,""),IF($J71=2,Values!$D$5,""))</f>
        <v/>
      </c>
      <c r="L71" s="39" t="str">
        <f>IF(L$4=Values!$K$2,IF($J71=1,Values!$D$5,""),IF($J71=2,Values!$D$5,""))</f>
        <v>NA</v>
      </c>
      <c r="M71" s="39" t="str">
        <f>IF(M$4=Values!$K$2,IF($J71=1,Values!$D$5,""),IF($J71=2,Values!$D$5,""))</f>
        <v>NA</v>
      </c>
      <c r="N71" s="39" t="str">
        <f>IF(N$4=Values!$K$2,IF($J71=1,Values!$D$5,""),IF($J71=2,Values!$D$5,""))</f>
        <v>NA</v>
      </c>
      <c r="O71" s="39" t="str">
        <f>IF(O$4=Values!$K$2,IF($J71=1,Values!$D$5,""),IF($J71=2,Values!$D$5,""))</f>
        <v>NA</v>
      </c>
      <c r="P71" s="39" t="str">
        <f>IF(P$4=Values!$K$2,IF($J71=1,Values!$D$5,""),IF($J71=2,Values!$D$5,""))</f>
        <v>NA</v>
      </c>
      <c r="Q71" s="39" t="str">
        <f>IF(Q$4=Values!$K$2,IF($J71=1,Values!$D$5,""),IF($J71=2,Values!$D$5,""))</f>
        <v>NA</v>
      </c>
      <c r="R71" s="39" t="str">
        <f>IF(R$4=Values!$K$2,IF($J71=1,Values!$D$5,""),IF($J71=2,Values!$D$5,""))</f>
        <v>NA</v>
      </c>
      <c r="S71" s="39" t="str">
        <f>IF(S$4=Values!$K$2,IF($J71=1,Values!$D$5,""),IF($J71=2,Values!$D$5,""))</f>
        <v>NA</v>
      </c>
      <c r="T71" s="39" t="str">
        <f>IF(T$4=Values!$K$2,IF($J71=1,Values!$D$5,""),IF($J71=2,Values!$D$5,""))</f>
        <v>NA</v>
      </c>
      <c r="U71" s="39" t="str">
        <f>IF(U$4=Values!$K$2,IF($J71=1,Values!$D$5,""),IF($J71=2,Values!$D$5,""))</f>
        <v>NA</v>
      </c>
      <c r="V71" s="39" t="str">
        <f>IF(V$4=Values!$K$2,IF($J71=1,Values!$D$5,""),IF($J71=2,Values!$D$5,""))</f>
        <v>NA</v>
      </c>
      <c r="W71" s="39" t="str">
        <f>IF(W$4=Values!$K$2,IF($J71=1,Values!$D$5,""),IF($J71=2,Values!$D$5,""))</f>
        <v>NA</v>
      </c>
      <c r="X71" s="39" t="str">
        <f>IF(X$4=Values!$K$2,IF($J71=1,Values!$D$5,""),IF($J71=2,Values!$D$5,""))</f>
        <v>NA</v>
      </c>
      <c r="Y71" s="39" t="str">
        <f>IF(Y$4=Values!$K$2,IF($J71=1,Values!$D$5,""),IF($J71=2,Values!$D$5,""))</f>
        <v>NA</v>
      </c>
      <c r="Z71" s="39" t="str">
        <f>IF(Z$4=Values!$K$2,IF($J71=1,Values!$D$5,""),IF($J71=2,Values!$D$5,""))</f>
        <v>NA</v>
      </c>
      <c r="AA71" s="39" t="str">
        <f>IF(AA$4=Values!$K$2,IF($J71=1,Values!$D$5,""),IF($J71=2,Values!$D$5,""))</f>
        <v>NA</v>
      </c>
      <c r="AB71" s="39" t="str">
        <f>IF(AB$4=Values!$K$2,IF($J71=1,Values!$D$5,""),IF($J71=2,Values!$D$5,""))</f>
        <v>NA</v>
      </c>
      <c r="AC71" s="39" t="str">
        <f>IF(AC$4=Values!$K$2,IF($J71=1,Values!$D$5,""),IF($J71=2,Values!$D$5,""))</f>
        <v>NA</v>
      </c>
      <c r="AD71" s="39" t="str">
        <f>IF(AD$4=Values!$K$2,IF($J71=1,Values!$D$5,""),IF($J71=2,Values!$D$5,""))</f>
        <v>NA</v>
      </c>
      <c r="AE71" s="39" t="str">
        <f>IF(AE$4=Values!$K$2,IF($J71=1,Values!$D$5,""),IF($J71=2,Values!$D$5,""))</f>
        <v>NA</v>
      </c>
      <c r="AF71" s="39" t="str">
        <f>IF(AF$4=Values!$K$2,IF($J71=1,Values!$D$5,""),IF($J71=2,Values!$D$5,""))</f>
        <v>NA</v>
      </c>
      <c r="AG71" s="39" t="str">
        <f>IF(AG$4=Values!$K$2,IF($J71=1,Values!$D$5,""),IF($J71=2,Values!$D$5,""))</f>
        <v>NA</v>
      </c>
      <c r="AH71" s="39" t="str">
        <f>IF(AH$4=Values!$K$2,IF($J71=1,Values!$D$5,""),IF($J71=2,Values!$D$5,""))</f>
        <v>NA</v>
      </c>
      <c r="AI71" s="39" t="str">
        <f>IF(AI$4=Values!$K$2,IF($J71=1,Values!$D$5,""),IF($J71=2,Values!$D$5,""))</f>
        <v>NA</v>
      </c>
      <c r="AJ71" s="39" t="str">
        <f>IF(AJ$4=Values!$K$2,IF($J71=1,Values!$D$5,""),IF($J71=2,Values!$D$5,""))</f>
        <v>NA</v>
      </c>
      <c r="AK71" s="39" t="str">
        <f>IF(AK$4=Values!$K$2,IF($J71=1,Values!$D$5,""),IF($J71=2,Values!$D$5,""))</f>
        <v>NA</v>
      </c>
      <c r="AL71" s="39" t="str">
        <f>IF(AL$4=Values!$K$2,IF($J71=1,Values!$D$5,""),IF($J71=2,Values!$D$5,""))</f>
        <v>NA</v>
      </c>
      <c r="AM71" s="39" t="str">
        <f>IF(AM$4=Values!$K$2,IF($J71=1,Values!$D$5,""),IF($J71=2,Values!$D$5,""))</f>
        <v>NA</v>
      </c>
      <c r="AN71" s="39" t="str">
        <f>IF(AN$4=Values!$K$2,IF($J71=1,Values!$D$5,""),IF($J71=2,Values!$D$5,""))</f>
        <v>NA</v>
      </c>
      <c r="AO71" s="39" t="str">
        <f>IF(AO$4=Values!$K$2,IF($J71=1,Values!$D$5,""),IF($J71=2,Values!$D$5,""))</f>
        <v>NA</v>
      </c>
      <c r="AP71" s="39" t="str">
        <f>IF(AP$4=Values!$K$2,IF($J71=1,Values!$D$5,""),IF($J71=2,Values!$D$5,""))</f>
        <v>NA</v>
      </c>
      <c r="AQ71" s="39" t="str">
        <f>IF(AQ$4=Values!$K$2,IF($J71=1,Values!$D$5,""),IF($J71=2,Values!$D$5,""))</f>
        <v>NA</v>
      </c>
      <c r="AR71" s="39" t="str">
        <f>IF(AR$4=Values!$K$2,IF($J71=1,Values!$D$5,""),IF($J71=2,Values!$D$5,""))</f>
        <v>NA</v>
      </c>
      <c r="AS71" s="39" t="str">
        <f>IF(AS$4=Values!$K$2,IF($J71=1,Values!$D$5,""),IF($J71=2,Values!$D$5,""))</f>
        <v>NA</v>
      </c>
      <c r="AT71" s="39" t="str">
        <f>IF(AT$4=Values!$K$2,IF($J71=1,Values!$D$5,""),IF($J71=2,Values!$D$5,""))</f>
        <v>NA</v>
      </c>
      <c r="AU71" s="39" t="str">
        <f>IF(AU$4=Values!$K$2,IF($J71=1,Values!$D$5,""),IF($J71=2,Values!$D$5,""))</f>
        <v>NA</v>
      </c>
      <c r="AV71" s="39" t="str">
        <f>IF(AV$4=Values!$K$2,IF($J71=1,Values!$D$5,""),IF($J71=2,Values!$D$5,""))</f>
        <v>NA</v>
      </c>
      <c r="AW71" s="39" t="str">
        <f>IF(AW$4=Values!$K$2,IF($J71=1,Values!$D$5,""),IF($J71=2,Values!$D$5,""))</f>
        <v>NA</v>
      </c>
      <c r="AX71" s="39" t="str">
        <f>IF(AX$4=Values!$K$2,IF($J71=1,Values!$D$5,""),IF($J71=2,Values!$D$5,""))</f>
        <v>NA</v>
      </c>
      <c r="AY71" s="39" t="str">
        <f>IF(AY$4=Values!$K$2,IF($J71=1,Values!$D$5,""),IF($J71=2,Values!$D$5,""))</f>
        <v>NA</v>
      </c>
      <c r="AZ71" s="39" t="str">
        <f>IF(AZ$4=Values!$K$2,IF($J71=1,Values!$D$5,""),IF($J71=2,Values!$D$5,""))</f>
        <v>NA</v>
      </c>
      <c r="BA71" s="39" t="str">
        <f>IF(BA$4=Values!$K$2,IF($J71=1,Values!$D$5,""),IF($J71=2,Values!$D$5,""))</f>
        <v>NA</v>
      </c>
      <c r="BB71" s="39" t="str">
        <f>IF(BB$4=Values!$K$2,IF($J71=1,Values!$D$5,""),IF($J71=2,Values!$D$5,""))</f>
        <v>NA</v>
      </c>
      <c r="BC71" s="39" t="str">
        <f>IF(BC$4=Values!$K$2,IF($J71=1,Values!$D$5,""),IF($J71=2,Values!$D$5,""))</f>
        <v>NA</v>
      </c>
      <c r="BD71" s="39" t="str">
        <f>IF(BD$4=Values!$K$2,IF($J71=1,Values!$D$5,""),IF($J71=2,Values!$D$5,""))</f>
        <v>NA</v>
      </c>
      <c r="BE71" s="39" t="str">
        <f>IF(BE$4=Values!$K$2,IF($J71=1,Values!$D$5,""),IF($J71=2,Values!$D$5,""))</f>
        <v>NA</v>
      </c>
      <c r="BF71" s="39" t="str">
        <f>IF(BF$4=Values!$K$2,IF($J71=1,Values!$D$5,""),IF($J71=2,Values!$D$5,""))</f>
        <v>NA</v>
      </c>
      <c r="BG71" s="39" t="str">
        <f>IF(BG$4=Values!$K$2,IF($J71=1,Values!$D$5,""),IF($J71=2,Values!$D$5,""))</f>
        <v>NA</v>
      </c>
      <c r="BH71" s="39" t="str">
        <f>IF(BH$4=Values!$K$2,IF($J71=1,Values!$D$5,""),IF($J71=2,Values!$D$5,""))</f>
        <v>NA</v>
      </c>
      <c r="BI71" s="39" t="str">
        <f>IF(BI$4=Values!$K$2,IF($J71=1,Values!$D$5,""),IF($J71=2,Values!$D$5,""))</f>
        <v>NA</v>
      </c>
      <c r="BJ71" s="39" t="str">
        <f>IF(BJ$4=Values!$K$2,IF($J71=1,Values!$D$5,""),IF($J71=2,Values!$D$5,""))</f>
        <v>NA</v>
      </c>
      <c r="BK71" s="39" t="str">
        <f>IF(BK$4=Values!$K$2,IF($J71=1,Values!$D$5,""),IF($J71=2,Values!$D$5,""))</f>
        <v>NA</v>
      </c>
      <c r="BL71" s="39" t="str">
        <f>IF(BL$4=Values!$K$2,IF($J71=1,Values!$D$5,""),IF($J71=2,Values!$D$5,""))</f>
        <v>NA</v>
      </c>
      <c r="BM71" s="39" t="str">
        <f>IF(BM$4=Values!$K$2,IF($J71=1,Values!$D$5,""),IF($J71=2,Values!$D$5,""))</f>
        <v>NA</v>
      </c>
      <c r="BN71" s="39" t="str">
        <f>IF(BN$4=Values!$K$2,IF($J71=1,Values!$D$5,""),IF($J71=2,Values!$D$5,""))</f>
        <v>NA</v>
      </c>
      <c r="BO71" s="39" t="str">
        <f>IF(BO$4=Values!$K$2,IF($J71=1,Values!$D$5,""),IF($J71=2,Values!$D$5,""))</f>
        <v>NA</v>
      </c>
      <c r="BP71" s="39" t="str">
        <f>IF(BP$4=Values!$K$2,IF($J71=1,Values!$D$5,""),IF($J71=2,Values!$D$5,""))</f>
        <v>NA</v>
      </c>
      <c r="BQ71" s="39" t="str">
        <f>IF(BQ$4=Values!$K$2,IF($J71=1,Values!$D$5,""),IF($J71=2,Values!$D$5,""))</f>
        <v>NA</v>
      </c>
      <c r="BR71" s="39" t="str">
        <f>IF(BR$4=Values!$K$2,IF($J71=1,Values!$D$5,""),IF($J71=2,Values!$D$5,""))</f>
        <v>NA</v>
      </c>
      <c r="BS71" s="39" t="str">
        <f>IF(BS$4=Values!$K$2,IF($J71=1,Values!$D$5,""),IF($J71=2,Values!$D$5,""))</f>
        <v>NA</v>
      </c>
      <c r="BT71" s="39" t="str">
        <f>IF(BT$4=Values!$K$2,IF($J71=1,Values!$D$5,""),IF($J71=2,Values!$D$5,""))</f>
        <v>NA</v>
      </c>
      <c r="BU71" s="39" t="str">
        <f>IF(BU$4=Values!$K$2,IF($J71=1,Values!$D$5,""),IF($J71=2,Values!$D$5,""))</f>
        <v>NA</v>
      </c>
      <c r="BV71" s="39" t="str">
        <f>IF(BV$4=Values!$K$2,IF($J71=1,Values!$D$5,""),IF($J71=2,Values!$D$5,""))</f>
        <v>NA</v>
      </c>
      <c r="BW71" s="39" t="str">
        <f>IF(BW$4=Values!$K$2,IF($J71=1,Values!$D$5,""),IF($J71=2,Values!$D$5,""))</f>
        <v>NA</v>
      </c>
      <c r="BX71" s="39" t="str">
        <f>IF(BX$4=Values!$K$2,IF($J71=1,Values!$D$5,""),IF($J71=2,Values!$D$5,""))</f>
        <v>NA</v>
      </c>
      <c r="BY71" s="39" t="str">
        <f>IF(BY$4=Values!$K$2,IF($J71=1,Values!$D$5,""),IF($J71=2,Values!$D$5,""))</f>
        <v>NA</v>
      </c>
      <c r="BZ71" s="39" t="str">
        <f>IF(BZ$4=Values!$K$2,IF($J71=1,Values!$D$5,""),IF($J71=2,Values!$D$5,""))</f>
        <v>NA</v>
      </c>
      <c r="CA71" s="39" t="str">
        <f>IF(CA$4=Values!$K$2,IF($J71=1,Values!$D$5,""),IF($J71=2,Values!$D$5,""))</f>
        <v>NA</v>
      </c>
      <c r="CB71" s="39" t="str">
        <f>IF(CB$4=Values!$K$2,IF($J71=1,Values!$D$5,""),IF($J71=2,Values!$D$5,""))</f>
        <v>NA</v>
      </c>
      <c r="CC71" s="39" t="str">
        <f>IF(CC$4=Values!$K$2,IF($J71=1,Values!$D$5,""),IF($J71=2,Values!$D$5,""))</f>
        <v>NA</v>
      </c>
      <c r="CD71" s="39" t="str">
        <f>IF(CD$4=Values!$K$2,IF($J71=1,Values!$D$5,""),IF($J71=2,Values!$D$5,""))</f>
        <v>NA</v>
      </c>
      <c r="CE71" s="39" t="str">
        <f>IF(CE$4=Values!$K$2,IF($J71=1,Values!$D$5,""),IF($J71=2,Values!$D$5,""))</f>
        <v>NA</v>
      </c>
      <c r="CF71" s="39" t="str">
        <f>IF(CF$4=Values!$K$2,IF($J71=1,Values!$D$5,""),IF($J71=2,Values!$D$5,""))</f>
        <v>NA</v>
      </c>
      <c r="CG71" s="39" t="str">
        <f>IF(CG$4=Values!$K$2,IF($J71=1,Values!$D$5,""),IF($J71=2,Values!$D$5,""))</f>
        <v>NA</v>
      </c>
      <c r="CH71" s="39" t="str">
        <f>IF(CH$4=Values!$K$2,IF($J71=1,Values!$D$5,""),IF($J71=2,Values!$D$5,""))</f>
        <v>NA</v>
      </c>
      <c r="CI71" s="39" t="str">
        <f>IF(CI$4=Values!$K$2,IF($J71=1,Values!$D$5,""),IF($J71=2,Values!$D$5,""))</f>
        <v>NA</v>
      </c>
      <c r="CJ71" s="39" t="str">
        <f>IF(CJ$4=Values!$K$2,IF($J71=1,Values!$D$5,""),IF($J71=2,Values!$D$5,""))</f>
        <v>NA</v>
      </c>
      <c r="CK71" s="39" t="str">
        <f>IF(CK$4=Values!$K$2,IF($J71=1,Values!$D$5,""),IF($J71=2,Values!$D$5,""))</f>
        <v>NA</v>
      </c>
      <c r="CL71" s="39" t="str">
        <f>IF(CL$4=Values!$K$2,IF($J71=1,Values!$D$5,""),IF($J71=2,Values!$D$5,""))</f>
        <v>NA</v>
      </c>
      <c r="CM71" s="39" t="str">
        <f>IF(CM$4=Values!$K$2,IF($J71=1,Values!$D$5,""),IF($J71=2,Values!$D$5,""))</f>
        <v>NA</v>
      </c>
      <c r="CN71" s="39" t="str">
        <f>IF(CN$4=Values!$K$2,IF($J71=1,Values!$D$5,""),IF($J71=2,Values!$D$5,""))</f>
        <v>NA</v>
      </c>
      <c r="CO71" s="39" t="str">
        <f>IF(CO$4=Values!$K$2,IF($J71=1,Values!$D$5,""),IF($J71=2,Values!$D$5,""))</f>
        <v>NA</v>
      </c>
      <c r="CP71" s="39" t="str">
        <f>IF(CP$4=Values!$K$2,IF($J71=1,Values!$D$5,""),IF($J71=2,Values!$D$5,""))</f>
        <v>NA</v>
      </c>
      <c r="CQ71" s="39" t="str">
        <f>IF(CQ$4=Values!$K$2,IF($J71=1,Values!$D$5,""),IF($J71=2,Values!$D$5,""))</f>
        <v>NA</v>
      </c>
      <c r="CR71" s="39" t="str">
        <f>IF(CR$4=Values!$K$2,IF($J71=1,Values!$D$5,""),IF($J71=2,Values!$D$5,""))</f>
        <v>NA</v>
      </c>
      <c r="CS71" s="39" t="str">
        <f>IF(CS$4=Values!$K$2,IF($J71=1,Values!$D$5,""),IF($J71=2,Values!$D$5,""))</f>
        <v>NA</v>
      </c>
      <c r="CT71" s="39" t="str">
        <f>IF(CT$4=Values!$K$2,IF($J71=1,Values!$D$5,""),IF($J71=2,Values!$D$5,""))</f>
        <v>NA</v>
      </c>
      <c r="CU71" s="39" t="str">
        <f>IF(CU$4=Values!$K$2,IF($J71=1,Values!$D$5,""),IF($J71=2,Values!$D$5,""))</f>
        <v>NA</v>
      </c>
      <c r="CV71" s="39" t="str">
        <f>IF(CV$4=Values!$K$2,IF($J71=1,Values!$D$5,""),IF($J71=2,Values!$D$5,""))</f>
        <v>NA</v>
      </c>
      <c r="CW71" s="39" t="str">
        <f>IF(CW$4=Values!$K$2,IF($J71=1,Values!$D$5,""),IF($J71=2,Values!$D$5,""))</f>
        <v>NA</v>
      </c>
      <c r="CX71" s="39" t="str">
        <f>IF(CX$4=Values!$K$2,IF($J71=1,Values!$D$5,""),IF($J71=2,Values!$D$5,""))</f>
        <v>NA</v>
      </c>
      <c r="CY71" s="39" t="str">
        <f>IF(CY$4=Values!$K$2,IF($J71=1,Values!$D$5,""),IF($J71=2,Values!$D$5,""))</f>
        <v>NA</v>
      </c>
      <c r="CZ71" s="39" t="str">
        <f>IF(CZ$4=Values!$K$2,IF($J71=1,Values!$D$5,""),IF($J71=2,Values!$D$5,""))</f>
        <v>NA</v>
      </c>
      <c r="DA71" s="39" t="str">
        <f>IF(DA$4=Values!$K$2,IF($J71=1,Values!$D$5,""),IF($J71=2,Values!$D$5,""))</f>
        <v>NA</v>
      </c>
      <c r="DB71" s="39" t="str">
        <f>IF(DB$4=Values!$K$2,IF($J71=1,Values!$D$5,""),IF($J71=2,Values!$D$5,""))</f>
        <v>NA</v>
      </c>
      <c r="DC71" s="39" t="str">
        <f>IF(DC$4=Values!$K$2,IF($J71=1,Values!$D$5,""),IF($J71=2,Values!$D$5,""))</f>
        <v>NA</v>
      </c>
      <c r="DD71" s="39" t="str">
        <f>IF(DD$4=Values!$K$2,IF($J71=1,Values!$D$5,""),IF($J71=2,Values!$D$5,""))</f>
        <v>NA</v>
      </c>
      <c r="DE71" s="39" t="str">
        <f>IF(DE$4=Values!$K$2,IF($J71=1,Values!$D$5,""),IF($J71=2,Values!$D$5,""))</f>
        <v>NA</v>
      </c>
      <c r="DF71" s="39" t="str">
        <f>IF(DF$4=Values!$K$2,IF($J71=1,Values!$D$5,""),IF($J71=2,Values!$D$5,""))</f>
        <v>NA</v>
      </c>
      <c r="DG71" s="1"/>
    </row>
    <row r="72" spans="1:111" ht="47.25">
      <c r="A72" s="215"/>
      <c r="B72" s="209"/>
      <c r="C72" s="216" t="s">
        <v>544</v>
      </c>
      <c r="D72" s="88" t="s">
        <v>640</v>
      </c>
      <c r="E72" s="31" t="str">
        <f t="array" ref="E72">IF(COUNTBLANK(K72:DF72)=100,"",IF(COUNTIF(K72:DF72,Values!$D$5)=100-COUNTBLANK(K72:DF72),Values!$C$4,IF(SUMPRODUCT(IF(K72:DF72=Values!$D$4,1,0),IF($K$5:$DF$5=Values!$K$3,1,0))&gt;0,Values!$C$3,IF(SUMPRODUCT(IF(K72:DF72=Values!$D$4,1,0),IF($K$5:$DF$5=Values!$K$2,1,0))&gt;0,Values!$C$6,Values!$C$2))))</f>
        <v>NA</v>
      </c>
      <c r="F72" s="142" t="s">
        <v>3</v>
      </c>
      <c r="G72" s="139" t="s">
        <v>3</v>
      </c>
      <c r="H72" s="139" t="s">
        <v>3</v>
      </c>
      <c r="I72" s="65"/>
      <c r="J72" s="106">
        <v>1</v>
      </c>
      <c r="K72" s="39" t="str">
        <f>IF(K$4=Values!$K$2,IF($J72=1,Values!$D$5,""),IF($J72=2,Values!$D$5,""))</f>
        <v>NA</v>
      </c>
      <c r="L72" s="39" t="str">
        <f>IF(L$4=Values!$K$2,IF($J72=1,Values!$D$5,""),IF($J72=2,Values!$D$5,""))</f>
        <v/>
      </c>
      <c r="M72" s="39" t="str">
        <f>IF(M$4=Values!$K$2,IF($J72=1,Values!$D$5,""),IF($J72=2,Values!$D$5,""))</f>
        <v/>
      </c>
      <c r="N72" s="39" t="str">
        <f>IF(N$4=Values!$K$2,IF($J72=1,Values!$D$5,""),IF($J72=2,Values!$D$5,""))</f>
        <v/>
      </c>
      <c r="O72" s="39" t="str">
        <f>IF(O$4=Values!$K$2,IF($J72=1,Values!$D$5,""),IF($J72=2,Values!$D$5,""))</f>
        <v/>
      </c>
      <c r="P72" s="39" t="str">
        <f>IF(P$4=Values!$K$2,IF($J72=1,Values!$D$5,""),IF($J72=2,Values!$D$5,""))</f>
        <v/>
      </c>
      <c r="Q72" s="39" t="str">
        <f>IF(Q$4=Values!$K$2,IF($J72=1,Values!$D$5,""),IF($J72=2,Values!$D$5,""))</f>
        <v/>
      </c>
      <c r="R72" s="39" t="str">
        <f>IF(R$4=Values!$K$2,IF($J72=1,Values!$D$5,""),IF($J72=2,Values!$D$5,""))</f>
        <v/>
      </c>
      <c r="S72" s="39" t="str">
        <f>IF(S$4=Values!$K$2,IF($J72=1,Values!$D$5,""),IF($J72=2,Values!$D$5,""))</f>
        <v/>
      </c>
      <c r="T72" s="39" t="str">
        <f>IF(T$4=Values!$K$2,IF($J72=1,Values!$D$5,""),IF($J72=2,Values!$D$5,""))</f>
        <v/>
      </c>
      <c r="U72" s="39" t="str">
        <f>IF(U$4=Values!$K$2,IF($J72=1,Values!$D$5,""),IF($J72=2,Values!$D$5,""))</f>
        <v/>
      </c>
      <c r="V72" s="39" t="str">
        <f>IF(V$4=Values!$K$2,IF($J72=1,Values!$D$5,""),IF($J72=2,Values!$D$5,""))</f>
        <v/>
      </c>
      <c r="W72" s="39" t="str">
        <f>IF(W$4=Values!$K$2,IF($J72=1,Values!$D$5,""),IF($J72=2,Values!$D$5,""))</f>
        <v/>
      </c>
      <c r="X72" s="39" t="str">
        <f>IF(X$4=Values!$K$2,IF($J72=1,Values!$D$5,""),IF($J72=2,Values!$D$5,""))</f>
        <v/>
      </c>
      <c r="Y72" s="39" t="str">
        <f>IF(Y$4=Values!$K$2,IF($J72=1,Values!$D$5,""),IF($J72=2,Values!$D$5,""))</f>
        <v/>
      </c>
      <c r="Z72" s="39" t="str">
        <f>IF(Z$4=Values!$K$2,IF($J72=1,Values!$D$5,""),IF($J72=2,Values!$D$5,""))</f>
        <v/>
      </c>
      <c r="AA72" s="39" t="str">
        <f>IF(AA$4=Values!$K$2,IF($J72=1,Values!$D$5,""),IF($J72=2,Values!$D$5,""))</f>
        <v/>
      </c>
      <c r="AB72" s="39" t="str">
        <f>IF(AB$4=Values!$K$2,IF($J72=1,Values!$D$5,""),IF($J72=2,Values!$D$5,""))</f>
        <v/>
      </c>
      <c r="AC72" s="39" t="str">
        <f>IF(AC$4=Values!$K$2,IF($J72=1,Values!$D$5,""),IF($J72=2,Values!$D$5,""))</f>
        <v/>
      </c>
      <c r="AD72" s="39" t="str">
        <f>IF(AD$4=Values!$K$2,IF($J72=1,Values!$D$5,""),IF($J72=2,Values!$D$5,""))</f>
        <v/>
      </c>
      <c r="AE72" s="39" t="str">
        <f>IF(AE$4=Values!$K$2,IF($J72=1,Values!$D$5,""),IF($J72=2,Values!$D$5,""))</f>
        <v/>
      </c>
      <c r="AF72" s="39" t="str">
        <f>IF(AF$4=Values!$K$2,IF($J72=1,Values!$D$5,""),IF($J72=2,Values!$D$5,""))</f>
        <v/>
      </c>
      <c r="AG72" s="39" t="str">
        <f>IF(AG$4=Values!$K$2,IF($J72=1,Values!$D$5,""),IF($J72=2,Values!$D$5,""))</f>
        <v/>
      </c>
      <c r="AH72" s="39" t="str">
        <f>IF(AH$4=Values!$K$2,IF($J72=1,Values!$D$5,""),IF($J72=2,Values!$D$5,""))</f>
        <v/>
      </c>
      <c r="AI72" s="39" t="str">
        <f>IF(AI$4=Values!$K$2,IF($J72=1,Values!$D$5,""),IF($J72=2,Values!$D$5,""))</f>
        <v/>
      </c>
      <c r="AJ72" s="39" t="str">
        <f>IF(AJ$4=Values!$K$2,IF($J72=1,Values!$D$5,""),IF($J72=2,Values!$D$5,""))</f>
        <v/>
      </c>
      <c r="AK72" s="39" t="str">
        <f>IF(AK$4=Values!$K$2,IF($J72=1,Values!$D$5,""),IF($J72=2,Values!$D$5,""))</f>
        <v/>
      </c>
      <c r="AL72" s="39" t="str">
        <f>IF(AL$4=Values!$K$2,IF($J72=1,Values!$D$5,""),IF($J72=2,Values!$D$5,""))</f>
        <v/>
      </c>
      <c r="AM72" s="39" t="str">
        <f>IF(AM$4=Values!$K$2,IF($J72=1,Values!$D$5,""),IF($J72=2,Values!$D$5,""))</f>
        <v/>
      </c>
      <c r="AN72" s="39" t="str">
        <f>IF(AN$4=Values!$K$2,IF($J72=1,Values!$D$5,""),IF($J72=2,Values!$D$5,""))</f>
        <v/>
      </c>
      <c r="AO72" s="39" t="str">
        <f>IF(AO$4=Values!$K$2,IF($J72=1,Values!$D$5,""),IF($J72=2,Values!$D$5,""))</f>
        <v/>
      </c>
      <c r="AP72" s="39" t="str">
        <f>IF(AP$4=Values!$K$2,IF($J72=1,Values!$D$5,""),IF($J72=2,Values!$D$5,""))</f>
        <v/>
      </c>
      <c r="AQ72" s="39" t="str">
        <f>IF(AQ$4=Values!$K$2,IF($J72=1,Values!$D$5,""),IF($J72=2,Values!$D$5,""))</f>
        <v/>
      </c>
      <c r="AR72" s="39" t="str">
        <f>IF(AR$4=Values!$K$2,IF($J72=1,Values!$D$5,""),IF($J72=2,Values!$D$5,""))</f>
        <v/>
      </c>
      <c r="AS72" s="39" t="str">
        <f>IF(AS$4=Values!$K$2,IF($J72=1,Values!$D$5,""),IF($J72=2,Values!$D$5,""))</f>
        <v/>
      </c>
      <c r="AT72" s="39" t="str">
        <f>IF(AT$4=Values!$K$2,IF($J72=1,Values!$D$5,""),IF($J72=2,Values!$D$5,""))</f>
        <v/>
      </c>
      <c r="AU72" s="39" t="str">
        <f>IF(AU$4=Values!$K$2,IF($J72=1,Values!$D$5,""),IF($J72=2,Values!$D$5,""))</f>
        <v/>
      </c>
      <c r="AV72" s="39" t="str">
        <f>IF(AV$4=Values!$K$2,IF($J72=1,Values!$D$5,""),IF($J72=2,Values!$D$5,""))</f>
        <v/>
      </c>
      <c r="AW72" s="39" t="str">
        <f>IF(AW$4=Values!$K$2,IF($J72=1,Values!$D$5,""),IF($J72=2,Values!$D$5,""))</f>
        <v/>
      </c>
      <c r="AX72" s="39" t="str">
        <f>IF(AX$4=Values!$K$2,IF($J72=1,Values!$D$5,""),IF($J72=2,Values!$D$5,""))</f>
        <v/>
      </c>
      <c r="AY72" s="39" t="str">
        <f>IF(AY$4=Values!$K$2,IF($J72=1,Values!$D$5,""),IF($J72=2,Values!$D$5,""))</f>
        <v/>
      </c>
      <c r="AZ72" s="39" t="str">
        <f>IF(AZ$4=Values!$K$2,IF($J72=1,Values!$D$5,""),IF($J72=2,Values!$D$5,""))</f>
        <v/>
      </c>
      <c r="BA72" s="39" t="str">
        <f>IF(BA$4=Values!$K$2,IF($J72=1,Values!$D$5,""),IF($J72=2,Values!$D$5,""))</f>
        <v/>
      </c>
      <c r="BB72" s="39" t="str">
        <f>IF(BB$4=Values!$K$2,IF($J72=1,Values!$D$5,""),IF($J72=2,Values!$D$5,""))</f>
        <v/>
      </c>
      <c r="BC72" s="39" t="str">
        <f>IF(BC$4=Values!$K$2,IF($J72=1,Values!$D$5,""),IF($J72=2,Values!$D$5,""))</f>
        <v/>
      </c>
      <c r="BD72" s="39" t="str">
        <f>IF(BD$4=Values!$K$2,IF($J72=1,Values!$D$5,""),IF($J72=2,Values!$D$5,""))</f>
        <v/>
      </c>
      <c r="BE72" s="39" t="str">
        <f>IF(BE$4=Values!$K$2,IF($J72=1,Values!$D$5,""),IF($J72=2,Values!$D$5,""))</f>
        <v/>
      </c>
      <c r="BF72" s="39" t="str">
        <f>IF(BF$4=Values!$K$2,IF($J72=1,Values!$D$5,""),IF($J72=2,Values!$D$5,""))</f>
        <v/>
      </c>
      <c r="BG72" s="39" t="str">
        <f>IF(BG$4=Values!$K$2,IF($J72=1,Values!$D$5,""),IF($J72=2,Values!$D$5,""))</f>
        <v/>
      </c>
      <c r="BH72" s="39" t="str">
        <f>IF(BH$4=Values!$K$2,IF($J72=1,Values!$D$5,""),IF($J72=2,Values!$D$5,""))</f>
        <v/>
      </c>
      <c r="BI72" s="39" t="str">
        <f>IF(BI$4=Values!$K$2,IF($J72=1,Values!$D$5,""),IF($J72=2,Values!$D$5,""))</f>
        <v/>
      </c>
      <c r="BJ72" s="39" t="str">
        <f>IF(BJ$4=Values!$K$2,IF($J72=1,Values!$D$5,""),IF($J72=2,Values!$D$5,""))</f>
        <v/>
      </c>
      <c r="BK72" s="39" t="str">
        <f>IF(BK$4=Values!$K$2,IF($J72=1,Values!$D$5,""),IF($J72=2,Values!$D$5,""))</f>
        <v/>
      </c>
      <c r="BL72" s="39" t="str">
        <f>IF(BL$4=Values!$K$2,IF($J72=1,Values!$D$5,""),IF($J72=2,Values!$D$5,""))</f>
        <v/>
      </c>
      <c r="BM72" s="39" t="str">
        <f>IF(BM$4=Values!$K$2,IF($J72=1,Values!$D$5,""),IF($J72=2,Values!$D$5,""))</f>
        <v/>
      </c>
      <c r="BN72" s="39" t="str">
        <f>IF(BN$4=Values!$K$2,IF($J72=1,Values!$D$5,""),IF($J72=2,Values!$D$5,""))</f>
        <v/>
      </c>
      <c r="BO72" s="39" t="str">
        <f>IF(BO$4=Values!$K$2,IF($J72=1,Values!$D$5,""),IF($J72=2,Values!$D$5,""))</f>
        <v/>
      </c>
      <c r="BP72" s="39" t="str">
        <f>IF(BP$4=Values!$K$2,IF($J72=1,Values!$D$5,""),IF($J72=2,Values!$D$5,""))</f>
        <v/>
      </c>
      <c r="BQ72" s="39" t="str">
        <f>IF(BQ$4=Values!$K$2,IF($J72=1,Values!$D$5,""),IF($J72=2,Values!$D$5,""))</f>
        <v/>
      </c>
      <c r="BR72" s="39" t="str">
        <f>IF(BR$4=Values!$K$2,IF($J72=1,Values!$D$5,""),IF($J72=2,Values!$D$5,""))</f>
        <v/>
      </c>
      <c r="BS72" s="39" t="str">
        <f>IF(BS$4=Values!$K$2,IF($J72=1,Values!$D$5,""),IF($J72=2,Values!$D$5,""))</f>
        <v/>
      </c>
      <c r="BT72" s="39" t="str">
        <f>IF(BT$4=Values!$K$2,IF($J72=1,Values!$D$5,""),IF($J72=2,Values!$D$5,""))</f>
        <v/>
      </c>
      <c r="BU72" s="39" t="str">
        <f>IF(BU$4=Values!$K$2,IF($J72=1,Values!$D$5,""),IF($J72=2,Values!$D$5,""))</f>
        <v/>
      </c>
      <c r="BV72" s="39" t="str">
        <f>IF(BV$4=Values!$K$2,IF($J72=1,Values!$D$5,""),IF($J72=2,Values!$D$5,""))</f>
        <v/>
      </c>
      <c r="BW72" s="39" t="str">
        <f>IF(BW$4=Values!$K$2,IF($J72=1,Values!$D$5,""),IF($J72=2,Values!$D$5,""))</f>
        <v/>
      </c>
      <c r="BX72" s="39" t="str">
        <f>IF(BX$4=Values!$K$2,IF($J72=1,Values!$D$5,""),IF($J72=2,Values!$D$5,""))</f>
        <v/>
      </c>
      <c r="BY72" s="39" t="str">
        <f>IF(BY$4=Values!$K$2,IF($J72=1,Values!$D$5,""),IF($J72=2,Values!$D$5,""))</f>
        <v/>
      </c>
      <c r="BZ72" s="39" t="str">
        <f>IF(BZ$4=Values!$K$2,IF($J72=1,Values!$D$5,""),IF($J72=2,Values!$D$5,""))</f>
        <v/>
      </c>
      <c r="CA72" s="39" t="str">
        <f>IF(CA$4=Values!$K$2,IF($J72=1,Values!$D$5,""),IF($J72=2,Values!$D$5,""))</f>
        <v/>
      </c>
      <c r="CB72" s="39" t="str">
        <f>IF(CB$4=Values!$K$2,IF($J72=1,Values!$D$5,""),IF($J72=2,Values!$D$5,""))</f>
        <v/>
      </c>
      <c r="CC72" s="39" t="str">
        <f>IF(CC$4=Values!$K$2,IF($J72=1,Values!$D$5,""),IF($J72=2,Values!$D$5,""))</f>
        <v/>
      </c>
      <c r="CD72" s="39" t="str">
        <f>IF(CD$4=Values!$K$2,IF($J72=1,Values!$D$5,""),IF($J72=2,Values!$D$5,""))</f>
        <v/>
      </c>
      <c r="CE72" s="39" t="str">
        <f>IF(CE$4=Values!$K$2,IF($J72=1,Values!$D$5,""),IF($J72=2,Values!$D$5,""))</f>
        <v/>
      </c>
      <c r="CF72" s="39" t="str">
        <f>IF(CF$4=Values!$K$2,IF($J72=1,Values!$D$5,""),IF($J72=2,Values!$D$5,""))</f>
        <v/>
      </c>
      <c r="CG72" s="39" t="str">
        <f>IF(CG$4=Values!$K$2,IF($J72=1,Values!$D$5,""),IF($J72=2,Values!$D$5,""))</f>
        <v/>
      </c>
      <c r="CH72" s="39" t="str">
        <f>IF(CH$4=Values!$K$2,IF($J72=1,Values!$D$5,""),IF($J72=2,Values!$D$5,""))</f>
        <v/>
      </c>
      <c r="CI72" s="39" t="str">
        <f>IF(CI$4=Values!$K$2,IF($J72=1,Values!$D$5,""),IF($J72=2,Values!$D$5,""))</f>
        <v/>
      </c>
      <c r="CJ72" s="39" t="str">
        <f>IF(CJ$4=Values!$K$2,IF($J72=1,Values!$D$5,""),IF($J72=2,Values!$D$5,""))</f>
        <v/>
      </c>
      <c r="CK72" s="39" t="str">
        <f>IF(CK$4=Values!$K$2,IF($J72=1,Values!$D$5,""),IF($J72=2,Values!$D$5,""))</f>
        <v/>
      </c>
      <c r="CL72" s="39" t="str">
        <f>IF(CL$4=Values!$K$2,IF($J72=1,Values!$D$5,""),IF($J72=2,Values!$D$5,""))</f>
        <v/>
      </c>
      <c r="CM72" s="39" t="str">
        <f>IF(CM$4=Values!$K$2,IF($J72=1,Values!$D$5,""),IF($J72=2,Values!$D$5,""))</f>
        <v/>
      </c>
      <c r="CN72" s="39" t="str">
        <f>IF(CN$4=Values!$K$2,IF($J72=1,Values!$D$5,""),IF($J72=2,Values!$D$5,""))</f>
        <v/>
      </c>
      <c r="CO72" s="39" t="str">
        <f>IF(CO$4=Values!$K$2,IF($J72=1,Values!$D$5,""),IF($J72=2,Values!$D$5,""))</f>
        <v/>
      </c>
      <c r="CP72" s="39" t="str">
        <f>IF(CP$4=Values!$K$2,IF($J72=1,Values!$D$5,""),IF($J72=2,Values!$D$5,""))</f>
        <v/>
      </c>
      <c r="CQ72" s="39" t="str">
        <f>IF(CQ$4=Values!$K$2,IF($J72=1,Values!$D$5,""),IF($J72=2,Values!$D$5,""))</f>
        <v/>
      </c>
      <c r="CR72" s="39" t="str">
        <f>IF(CR$4=Values!$K$2,IF($J72=1,Values!$D$5,""),IF($J72=2,Values!$D$5,""))</f>
        <v/>
      </c>
      <c r="CS72" s="39" t="str">
        <f>IF(CS$4=Values!$K$2,IF($J72=1,Values!$D$5,""),IF($J72=2,Values!$D$5,""))</f>
        <v/>
      </c>
      <c r="CT72" s="39" t="str">
        <f>IF(CT$4=Values!$K$2,IF($J72=1,Values!$D$5,""),IF($J72=2,Values!$D$5,""))</f>
        <v/>
      </c>
      <c r="CU72" s="39" t="str">
        <f>IF(CU$4=Values!$K$2,IF($J72=1,Values!$D$5,""),IF($J72=2,Values!$D$5,""))</f>
        <v/>
      </c>
      <c r="CV72" s="39" t="str">
        <f>IF(CV$4=Values!$K$2,IF($J72=1,Values!$D$5,""),IF($J72=2,Values!$D$5,""))</f>
        <v/>
      </c>
      <c r="CW72" s="39" t="str">
        <f>IF(CW$4=Values!$K$2,IF($J72=1,Values!$D$5,""),IF($J72=2,Values!$D$5,""))</f>
        <v/>
      </c>
      <c r="CX72" s="39" t="str">
        <f>IF(CX$4=Values!$K$2,IF($J72=1,Values!$D$5,""),IF($J72=2,Values!$D$5,""))</f>
        <v/>
      </c>
      <c r="CY72" s="39" t="str">
        <f>IF(CY$4=Values!$K$2,IF($J72=1,Values!$D$5,""),IF($J72=2,Values!$D$5,""))</f>
        <v/>
      </c>
      <c r="CZ72" s="39" t="str">
        <f>IF(CZ$4=Values!$K$2,IF($J72=1,Values!$D$5,""),IF($J72=2,Values!$D$5,""))</f>
        <v/>
      </c>
      <c r="DA72" s="39" t="str">
        <f>IF(DA$4=Values!$K$2,IF($J72=1,Values!$D$5,""),IF($J72=2,Values!$D$5,""))</f>
        <v/>
      </c>
      <c r="DB72" s="39" t="str">
        <f>IF(DB$4=Values!$K$2,IF($J72=1,Values!$D$5,""),IF($J72=2,Values!$D$5,""))</f>
        <v/>
      </c>
      <c r="DC72" s="39" t="str">
        <f>IF(DC$4=Values!$K$2,IF($J72=1,Values!$D$5,""),IF($J72=2,Values!$D$5,""))</f>
        <v/>
      </c>
      <c r="DD72" s="39" t="str">
        <f>IF(DD$4=Values!$K$2,IF($J72=1,Values!$D$5,""),IF($J72=2,Values!$D$5,""))</f>
        <v/>
      </c>
      <c r="DE72" s="39" t="str">
        <f>IF(DE$4=Values!$K$2,IF($J72=1,Values!$D$5,""),IF($J72=2,Values!$D$5,""))</f>
        <v/>
      </c>
      <c r="DF72" s="39" t="str">
        <f>IF(DF$4=Values!$K$2,IF($J72=1,Values!$D$5,""),IF($J72=2,Values!$D$5,""))</f>
        <v/>
      </c>
      <c r="DG72" s="1"/>
    </row>
    <row r="73" spans="1:111" ht="110.25" hidden="1">
      <c r="A73" s="215"/>
      <c r="B73" s="209"/>
      <c r="C73" s="217"/>
      <c r="D73" s="88" t="s">
        <v>641</v>
      </c>
      <c r="E73" s="31" t="str">
        <f t="array" ref="E73">IF(COUNTBLANK(K73:DF73)=100,"",IF(COUNTIF(K73:DF73,Values!$D$5)=100-COUNTBLANK(K73:DF73),Values!$C$4,IF(SUMPRODUCT(IF(K73:DF73=Values!$D$4,1,0),IF($K$5:$DF$5=Values!$K$3,1,0))&gt;0,Values!$C$3,IF(SUMPRODUCT(IF(K73:DF73=Values!$D$4,1,0),IF($K$5:$DF$5=Values!$K$2,1,0))&gt;0,Values!$C$6,Values!$C$2))))</f>
        <v>NA</v>
      </c>
      <c r="F73" s="142" t="s">
        <v>4</v>
      </c>
      <c r="G73" s="139" t="s">
        <v>3</v>
      </c>
      <c r="H73" s="139" t="s">
        <v>3</v>
      </c>
      <c r="I73" s="65"/>
      <c r="J73" s="106">
        <v>2</v>
      </c>
      <c r="K73" s="39" t="str">
        <f>IF(K$4=Values!$K$2,IF($J73=1,Values!$D$5,""),IF($J73=2,Values!$D$5,""))</f>
        <v/>
      </c>
      <c r="L73" s="39" t="str">
        <f>IF(L$4=Values!$K$2,IF($J73=1,Values!$D$5,""),IF($J73=2,Values!$D$5,""))</f>
        <v>NA</v>
      </c>
      <c r="M73" s="39" t="str">
        <f>IF(M$4=Values!$K$2,IF($J73=1,Values!$D$5,""),IF($J73=2,Values!$D$5,""))</f>
        <v>NA</v>
      </c>
      <c r="N73" s="39" t="str">
        <f>IF(N$4=Values!$K$2,IF($J73=1,Values!$D$5,""),IF($J73=2,Values!$D$5,""))</f>
        <v>NA</v>
      </c>
      <c r="O73" s="39" t="str">
        <f>IF(O$4=Values!$K$2,IF($J73=1,Values!$D$5,""),IF($J73=2,Values!$D$5,""))</f>
        <v>NA</v>
      </c>
      <c r="P73" s="39" t="str">
        <f>IF(P$4=Values!$K$2,IF($J73=1,Values!$D$5,""),IF($J73=2,Values!$D$5,""))</f>
        <v>NA</v>
      </c>
      <c r="Q73" s="39" t="str">
        <f>IF(Q$4=Values!$K$2,IF($J73=1,Values!$D$5,""),IF($J73=2,Values!$D$5,""))</f>
        <v>NA</v>
      </c>
      <c r="R73" s="39" t="str">
        <f>IF(R$4=Values!$K$2,IF($J73=1,Values!$D$5,""),IF($J73=2,Values!$D$5,""))</f>
        <v>NA</v>
      </c>
      <c r="S73" s="39" t="str">
        <f>IF(S$4=Values!$K$2,IF($J73=1,Values!$D$5,""),IF($J73=2,Values!$D$5,""))</f>
        <v>NA</v>
      </c>
      <c r="T73" s="39" t="str">
        <f>IF(T$4=Values!$K$2,IF($J73=1,Values!$D$5,""),IF($J73=2,Values!$D$5,""))</f>
        <v>NA</v>
      </c>
      <c r="U73" s="39" t="str">
        <f>IF(U$4=Values!$K$2,IF($J73=1,Values!$D$5,""),IF($J73=2,Values!$D$5,""))</f>
        <v>NA</v>
      </c>
      <c r="V73" s="39" t="str">
        <f>IF(V$4=Values!$K$2,IF($J73=1,Values!$D$5,""),IF($J73=2,Values!$D$5,""))</f>
        <v>NA</v>
      </c>
      <c r="W73" s="39" t="str">
        <f>IF(W$4=Values!$K$2,IF($J73=1,Values!$D$5,""),IF($J73=2,Values!$D$5,""))</f>
        <v>NA</v>
      </c>
      <c r="X73" s="39" t="str">
        <f>IF(X$4=Values!$K$2,IF($J73=1,Values!$D$5,""),IF($J73=2,Values!$D$5,""))</f>
        <v>NA</v>
      </c>
      <c r="Y73" s="39" t="str">
        <f>IF(Y$4=Values!$K$2,IF($J73=1,Values!$D$5,""),IF($J73=2,Values!$D$5,""))</f>
        <v>NA</v>
      </c>
      <c r="Z73" s="39" t="str">
        <f>IF(Z$4=Values!$K$2,IF($J73=1,Values!$D$5,""),IF($J73=2,Values!$D$5,""))</f>
        <v>NA</v>
      </c>
      <c r="AA73" s="39" t="str">
        <f>IF(AA$4=Values!$K$2,IF($J73=1,Values!$D$5,""),IF($J73=2,Values!$D$5,""))</f>
        <v>NA</v>
      </c>
      <c r="AB73" s="39" t="str">
        <f>IF(AB$4=Values!$K$2,IF($J73=1,Values!$D$5,""),IF($J73=2,Values!$D$5,""))</f>
        <v>NA</v>
      </c>
      <c r="AC73" s="39" t="str">
        <f>IF(AC$4=Values!$K$2,IF($J73=1,Values!$D$5,""),IF($J73=2,Values!$D$5,""))</f>
        <v>NA</v>
      </c>
      <c r="AD73" s="39" t="str">
        <f>IF(AD$4=Values!$K$2,IF($J73=1,Values!$D$5,""),IF($J73=2,Values!$D$5,""))</f>
        <v>NA</v>
      </c>
      <c r="AE73" s="39" t="str">
        <f>IF(AE$4=Values!$K$2,IF($J73=1,Values!$D$5,""),IF($J73=2,Values!$D$5,""))</f>
        <v>NA</v>
      </c>
      <c r="AF73" s="39" t="str">
        <f>IF(AF$4=Values!$K$2,IF($J73=1,Values!$D$5,""),IF($J73=2,Values!$D$5,""))</f>
        <v>NA</v>
      </c>
      <c r="AG73" s="39" t="str">
        <f>IF(AG$4=Values!$K$2,IF($J73=1,Values!$D$5,""),IF($J73=2,Values!$D$5,""))</f>
        <v>NA</v>
      </c>
      <c r="AH73" s="39" t="str">
        <f>IF(AH$4=Values!$K$2,IF($J73=1,Values!$D$5,""),IF($J73=2,Values!$D$5,""))</f>
        <v>NA</v>
      </c>
      <c r="AI73" s="39" t="str">
        <f>IF(AI$4=Values!$K$2,IF($J73=1,Values!$D$5,""),IF($J73=2,Values!$D$5,""))</f>
        <v>NA</v>
      </c>
      <c r="AJ73" s="39" t="str">
        <f>IF(AJ$4=Values!$K$2,IF($J73=1,Values!$D$5,""),IF($J73=2,Values!$D$5,""))</f>
        <v>NA</v>
      </c>
      <c r="AK73" s="39" t="str">
        <f>IF(AK$4=Values!$K$2,IF($J73=1,Values!$D$5,""),IF($J73=2,Values!$D$5,""))</f>
        <v>NA</v>
      </c>
      <c r="AL73" s="39" t="str">
        <f>IF(AL$4=Values!$K$2,IF($J73=1,Values!$D$5,""),IF($J73=2,Values!$D$5,""))</f>
        <v>NA</v>
      </c>
      <c r="AM73" s="39" t="str">
        <f>IF(AM$4=Values!$K$2,IF($J73=1,Values!$D$5,""),IF($J73=2,Values!$D$5,""))</f>
        <v>NA</v>
      </c>
      <c r="AN73" s="39" t="str">
        <f>IF(AN$4=Values!$K$2,IF($J73=1,Values!$D$5,""),IF($J73=2,Values!$D$5,""))</f>
        <v>NA</v>
      </c>
      <c r="AO73" s="39" t="str">
        <f>IF(AO$4=Values!$K$2,IF($J73=1,Values!$D$5,""),IF($J73=2,Values!$D$5,""))</f>
        <v>NA</v>
      </c>
      <c r="AP73" s="39" t="str">
        <f>IF(AP$4=Values!$K$2,IF($J73=1,Values!$D$5,""),IF($J73=2,Values!$D$5,""))</f>
        <v>NA</v>
      </c>
      <c r="AQ73" s="39" t="str">
        <f>IF(AQ$4=Values!$K$2,IF($J73=1,Values!$D$5,""),IF($J73=2,Values!$D$5,""))</f>
        <v>NA</v>
      </c>
      <c r="AR73" s="39" t="str">
        <f>IF(AR$4=Values!$K$2,IF($J73=1,Values!$D$5,""),IF($J73=2,Values!$D$5,""))</f>
        <v>NA</v>
      </c>
      <c r="AS73" s="39" t="str">
        <f>IF(AS$4=Values!$K$2,IF($J73=1,Values!$D$5,""),IF($J73=2,Values!$D$5,""))</f>
        <v>NA</v>
      </c>
      <c r="AT73" s="39" t="str">
        <f>IF(AT$4=Values!$K$2,IF($J73=1,Values!$D$5,""),IF($J73=2,Values!$D$5,""))</f>
        <v>NA</v>
      </c>
      <c r="AU73" s="39" t="str">
        <f>IF(AU$4=Values!$K$2,IF($J73=1,Values!$D$5,""),IF($J73=2,Values!$D$5,""))</f>
        <v>NA</v>
      </c>
      <c r="AV73" s="39" t="str">
        <f>IF(AV$4=Values!$K$2,IF($J73=1,Values!$D$5,""),IF($J73=2,Values!$D$5,""))</f>
        <v>NA</v>
      </c>
      <c r="AW73" s="39" t="str">
        <f>IF(AW$4=Values!$K$2,IF($J73=1,Values!$D$5,""),IF($J73=2,Values!$D$5,""))</f>
        <v>NA</v>
      </c>
      <c r="AX73" s="39" t="str">
        <f>IF(AX$4=Values!$K$2,IF($J73=1,Values!$D$5,""),IF($J73=2,Values!$D$5,""))</f>
        <v>NA</v>
      </c>
      <c r="AY73" s="39" t="str">
        <f>IF(AY$4=Values!$K$2,IF($J73=1,Values!$D$5,""),IF($J73=2,Values!$D$5,""))</f>
        <v>NA</v>
      </c>
      <c r="AZ73" s="39" t="str">
        <f>IF(AZ$4=Values!$K$2,IF($J73=1,Values!$D$5,""),IF($J73=2,Values!$D$5,""))</f>
        <v>NA</v>
      </c>
      <c r="BA73" s="39" t="str">
        <f>IF(BA$4=Values!$K$2,IF($J73=1,Values!$D$5,""),IF($J73=2,Values!$D$5,""))</f>
        <v>NA</v>
      </c>
      <c r="BB73" s="39" t="str">
        <f>IF(BB$4=Values!$K$2,IF($J73=1,Values!$D$5,""),IF($J73=2,Values!$D$5,""))</f>
        <v>NA</v>
      </c>
      <c r="BC73" s="39" t="str">
        <f>IF(BC$4=Values!$K$2,IF($J73=1,Values!$D$5,""),IF($J73=2,Values!$D$5,""))</f>
        <v>NA</v>
      </c>
      <c r="BD73" s="39" t="str">
        <f>IF(BD$4=Values!$K$2,IF($J73=1,Values!$D$5,""),IF($J73=2,Values!$D$5,""))</f>
        <v>NA</v>
      </c>
      <c r="BE73" s="39" t="str">
        <f>IF(BE$4=Values!$K$2,IF($J73=1,Values!$D$5,""),IF($J73=2,Values!$D$5,""))</f>
        <v>NA</v>
      </c>
      <c r="BF73" s="39" t="str">
        <f>IF(BF$4=Values!$K$2,IF($J73=1,Values!$D$5,""),IF($J73=2,Values!$D$5,""))</f>
        <v>NA</v>
      </c>
      <c r="BG73" s="39" t="str">
        <f>IF(BG$4=Values!$K$2,IF($J73=1,Values!$D$5,""),IF($J73=2,Values!$D$5,""))</f>
        <v>NA</v>
      </c>
      <c r="BH73" s="39" t="str">
        <f>IF(BH$4=Values!$K$2,IF($J73=1,Values!$D$5,""),IF($J73=2,Values!$D$5,""))</f>
        <v>NA</v>
      </c>
      <c r="BI73" s="39" t="str">
        <f>IF(BI$4=Values!$K$2,IF($J73=1,Values!$D$5,""),IF($J73=2,Values!$D$5,""))</f>
        <v>NA</v>
      </c>
      <c r="BJ73" s="39" t="str">
        <f>IF(BJ$4=Values!$K$2,IF($J73=1,Values!$D$5,""),IF($J73=2,Values!$D$5,""))</f>
        <v>NA</v>
      </c>
      <c r="BK73" s="39" t="str">
        <f>IF(BK$4=Values!$K$2,IF($J73=1,Values!$D$5,""),IF($J73=2,Values!$D$5,""))</f>
        <v>NA</v>
      </c>
      <c r="BL73" s="39" t="str">
        <f>IF(BL$4=Values!$K$2,IF($J73=1,Values!$D$5,""),IF($J73=2,Values!$D$5,""))</f>
        <v>NA</v>
      </c>
      <c r="BM73" s="39" t="str">
        <f>IF(BM$4=Values!$K$2,IF($J73=1,Values!$D$5,""),IF($J73=2,Values!$D$5,""))</f>
        <v>NA</v>
      </c>
      <c r="BN73" s="39" t="str">
        <f>IF(BN$4=Values!$K$2,IF($J73=1,Values!$D$5,""),IF($J73=2,Values!$D$5,""))</f>
        <v>NA</v>
      </c>
      <c r="BO73" s="39" t="str">
        <f>IF(BO$4=Values!$K$2,IF($J73=1,Values!$D$5,""),IF($J73=2,Values!$D$5,""))</f>
        <v>NA</v>
      </c>
      <c r="BP73" s="39" t="str">
        <f>IF(BP$4=Values!$K$2,IF($J73=1,Values!$D$5,""),IF($J73=2,Values!$D$5,""))</f>
        <v>NA</v>
      </c>
      <c r="BQ73" s="39" t="str">
        <f>IF(BQ$4=Values!$K$2,IF($J73=1,Values!$D$5,""),IF($J73=2,Values!$D$5,""))</f>
        <v>NA</v>
      </c>
      <c r="BR73" s="39" t="str">
        <f>IF(BR$4=Values!$K$2,IF($J73=1,Values!$D$5,""),IF($J73=2,Values!$D$5,""))</f>
        <v>NA</v>
      </c>
      <c r="BS73" s="39" t="str">
        <f>IF(BS$4=Values!$K$2,IF($J73=1,Values!$D$5,""),IF($J73=2,Values!$D$5,""))</f>
        <v>NA</v>
      </c>
      <c r="BT73" s="39" t="str">
        <f>IF(BT$4=Values!$K$2,IF($J73=1,Values!$D$5,""),IF($J73=2,Values!$D$5,""))</f>
        <v>NA</v>
      </c>
      <c r="BU73" s="39" t="str">
        <f>IF(BU$4=Values!$K$2,IF($J73=1,Values!$D$5,""),IF($J73=2,Values!$D$5,""))</f>
        <v>NA</v>
      </c>
      <c r="BV73" s="39" t="str">
        <f>IF(BV$4=Values!$K$2,IF($J73=1,Values!$D$5,""),IF($J73=2,Values!$D$5,""))</f>
        <v>NA</v>
      </c>
      <c r="BW73" s="39" t="str">
        <f>IF(BW$4=Values!$K$2,IF($J73=1,Values!$D$5,""),IF($J73=2,Values!$D$5,""))</f>
        <v>NA</v>
      </c>
      <c r="BX73" s="39" t="str">
        <f>IF(BX$4=Values!$K$2,IF($J73=1,Values!$D$5,""),IF($J73=2,Values!$D$5,""))</f>
        <v>NA</v>
      </c>
      <c r="BY73" s="39" t="str">
        <f>IF(BY$4=Values!$K$2,IF($J73=1,Values!$D$5,""),IF($J73=2,Values!$D$5,""))</f>
        <v>NA</v>
      </c>
      <c r="BZ73" s="39" t="str">
        <f>IF(BZ$4=Values!$K$2,IF($J73=1,Values!$D$5,""),IF($J73=2,Values!$D$5,""))</f>
        <v>NA</v>
      </c>
      <c r="CA73" s="39" t="str">
        <f>IF(CA$4=Values!$K$2,IF($J73=1,Values!$D$5,""),IF($J73=2,Values!$D$5,""))</f>
        <v>NA</v>
      </c>
      <c r="CB73" s="39" t="str">
        <f>IF(CB$4=Values!$K$2,IF($J73=1,Values!$D$5,""),IF($J73=2,Values!$D$5,""))</f>
        <v>NA</v>
      </c>
      <c r="CC73" s="39" t="str">
        <f>IF(CC$4=Values!$K$2,IF($J73=1,Values!$D$5,""),IF($J73=2,Values!$D$5,""))</f>
        <v>NA</v>
      </c>
      <c r="CD73" s="39" t="str">
        <f>IF(CD$4=Values!$K$2,IF($J73=1,Values!$D$5,""),IF($J73=2,Values!$D$5,""))</f>
        <v>NA</v>
      </c>
      <c r="CE73" s="39" t="str">
        <f>IF(CE$4=Values!$K$2,IF($J73=1,Values!$D$5,""),IF($J73=2,Values!$D$5,""))</f>
        <v>NA</v>
      </c>
      <c r="CF73" s="39" t="str">
        <f>IF(CF$4=Values!$K$2,IF($J73=1,Values!$D$5,""),IF($J73=2,Values!$D$5,""))</f>
        <v>NA</v>
      </c>
      <c r="CG73" s="39" t="str">
        <f>IF(CG$4=Values!$K$2,IF($J73=1,Values!$D$5,""),IF($J73=2,Values!$D$5,""))</f>
        <v>NA</v>
      </c>
      <c r="CH73" s="39" t="str">
        <f>IF(CH$4=Values!$K$2,IF($J73=1,Values!$D$5,""),IF($J73=2,Values!$D$5,""))</f>
        <v>NA</v>
      </c>
      <c r="CI73" s="39" t="str">
        <f>IF(CI$4=Values!$K$2,IF($J73=1,Values!$D$5,""),IF($J73=2,Values!$D$5,""))</f>
        <v>NA</v>
      </c>
      <c r="CJ73" s="39" t="str">
        <f>IF(CJ$4=Values!$K$2,IF($J73=1,Values!$D$5,""),IF($J73=2,Values!$D$5,""))</f>
        <v>NA</v>
      </c>
      <c r="CK73" s="39" t="str">
        <f>IF(CK$4=Values!$K$2,IF($J73=1,Values!$D$5,""),IF($J73=2,Values!$D$5,""))</f>
        <v>NA</v>
      </c>
      <c r="CL73" s="39" t="str">
        <f>IF(CL$4=Values!$K$2,IF($J73=1,Values!$D$5,""),IF($J73=2,Values!$D$5,""))</f>
        <v>NA</v>
      </c>
      <c r="CM73" s="39" t="str">
        <f>IF(CM$4=Values!$K$2,IF($J73=1,Values!$D$5,""),IF($J73=2,Values!$D$5,""))</f>
        <v>NA</v>
      </c>
      <c r="CN73" s="39" t="str">
        <f>IF(CN$4=Values!$K$2,IF($J73=1,Values!$D$5,""),IF($J73=2,Values!$D$5,""))</f>
        <v>NA</v>
      </c>
      <c r="CO73" s="39" t="str">
        <f>IF(CO$4=Values!$K$2,IF($J73=1,Values!$D$5,""),IF($J73=2,Values!$D$5,""))</f>
        <v>NA</v>
      </c>
      <c r="CP73" s="39" t="str">
        <f>IF(CP$4=Values!$K$2,IF($J73=1,Values!$D$5,""),IF($J73=2,Values!$D$5,""))</f>
        <v>NA</v>
      </c>
      <c r="CQ73" s="39" t="str">
        <f>IF(CQ$4=Values!$K$2,IF($J73=1,Values!$D$5,""),IF($J73=2,Values!$D$5,""))</f>
        <v>NA</v>
      </c>
      <c r="CR73" s="39" t="str">
        <f>IF(CR$4=Values!$K$2,IF($J73=1,Values!$D$5,""),IF($J73=2,Values!$D$5,""))</f>
        <v>NA</v>
      </c>
      <c r="CS73" s="39" t="str">
        <f>IF(CS$4=Values!$K$2,IF($J73=1,Values!$D$5,""),IF($J73=2,Values!$D$5,""))</f>
        <v>NA</v>
      </c>
      <c r="CT73" s="39" t="str">
        <f>IF(CT$4=Values!$K$2,IF($J73=1,Values!$D$5,""),IF($J73=2,Values!$D$5,""))</f>
        <v>NA</v>
      </c>
      <c r="CU73" s="39" t="str">
        <f>IF(CU$4=Values!$K$2,IF($J73=1,Values!$D$5,""),IF($J73=2,Values!$D$5,""))</f>
        <v>NA</v>
      </c>
      <c r="CV73" s="39" t="str">
        <f>IF(CV$4=Values!$K$2,IF($J73=1,Values!$D$5,""),IF($J73=2,Values!$D$5,""))</f>
        <v>NA</v>
      </c>
      <c r="CW73" s="39" t="str">
        <f>IF(CW$4=Values!$K$2,IF($J73=1,Values!$D$5,""),IF($J73=2,Values!$D$5,""))</f>
        <v>NA</v>
      </c>
      <c r="CX73" s="39" t="str">
        <f>IF(CX$4=Values!$K$2,IF($J73=1,Values!$D$5,""),IF($J73=2,Values!$D$5,""))</f>
        <v>NA</v>
      </c>
      <c r="CY73" s="39" t="str">
        <f>IF(CY$4=Values!$K$2,IF($J73=1,Values!$D$5,""),IF($J73=2,Values!$D$5,""))</f>
        <v>NA</v>
      </c>
      <c r="CZ73" s="39" t="str">
        <f>IF(CZ$4=Values!$K$2,IF($J73=1,Values!$D$5,""),IF($J73=2,Values!$D$5,""))</f>
        <v>NA</v>
      </c>
      <c r="DA73" s="39" t="str">
        <f>IF(DA$4=Values!$K$2,IF($J73=1,Values!$D$5,""),IF($J73=2,Values!$D$5,""))</f>
        <v>NA</v>
      </c>
      <c r="DB73" s="39" t="str">
        <f>IF(DB$4=Values!$K$2,IF($J73=1,Values!$D$5,""),IF($J73=2,Values!$D$5,""))</f>
        <v>NA</v>
      </c>
      <c r="DC73" s="39" t="str">
        <f>IF(DC$4=Values!$K$2,IF($J73=1,Values!$D$5,""),IF($J73=2,Values!$D$5,""))</f>
        <v>NA</v>
      </c>
      <c r="DD73" s="39" t="str">
        <f>IF(DD$4=Values!$K$2,IF($J73=1,Values!$D$5,""),IF($J73=2,Values!$D$5,""))</f>
        <v>NA</v>
      </c>
      <c r="DE73" s="39" t="str">
        <f>IF(DE$4=Values!$K$2,IF($J73=1,Values!$D$5,""),IF($J73=2,Values!$D$5,""))</f>
        <v>NA</v>
      </c>
      <c r="DF73" s="39" t="str">
        <f>IF(DF$4=Values!$K$2,IF($J73=1,Values!$D$5,""),IF($J73=2,Values!$D$5,""))</f>
        <v>NA</v>
      </c>
      <c r="DG73" s="1"/>
    </row>
    <row r="74" spans="1:111" ht="47.25" hidden="1">
      <c r="A74" s="215"/>
      <c r="B74" s="210"/>
      <c r="C74" s="136" t="s">
        <v>545</v>
      </c>
      <c r="D74" s="138" t="s">
        <v>137</v>
      </c>
      <c r="E74" s="31" t="str">
        <f t="array" ref="E74">IF(COUNTBLANK(K74:DF74)=100,"",IF(COUNTIF(K74:DF74,Values!$D$5)=100-COUNTBLANK(K74:DF74),Values!$C$4,IF(SUMPRODUCT(IF(K74:DF74=Values!$D$4,1,0),IF($K$5:$DF$5=Values!$K$3,1,0))&gt;0,Values!$C$3,IF(SUMPRODUCT(IF(K74:DF74=Values!$D$4,1,0),IF($K$5:$DF$5=Values!$K$2,1,0))&gt;0,Values!$C$6,Values!$C$2))))</f>
        <v/>
      </c>
      <c r="F74" s="142" t="s">
        <v>3</v>
      </c>
      <c r="G74" s="139" t="s">
        <v>3</v>
      </c>
      <c r="H74" s="139" t="s">
        <v>3</v>
      </c>
      <c r="I74" s="65"/>
      <c r="J74" s="106"/>
      <c r="K74" s="39" t="str">
        <f>IF(K$4=Values!$K$2,IF($J74=1,Values!$D$5,""),IF($J74=2,Values!$D$5,""))</f>
        <v/>
      </c>
      <c r="L74" s="39" t="str">
        <f>IF(L$4=Values!$K$2,IF($J74=1,Values!$D$5,""),IF($J74=2,Values!$D$5,""))</f>
        <v/>
      </c>
      <c r="M74" s="39" t="str">
        <f>IF(M$4=Values!$K$2,IF($J74=1,Values!$D$5,""),IF($J74=2,Values!$D$5,""))</f>
        <v/>
      </c>
      <c r="N74" s="39" t="str">
        <f>IF(N$4=Values!$K$2,IF($J74=1,Values!$D$5,""),IF($J74=2,Values!$D$5,""))</f>
        <v/>
      </c>
      <c r="O74" s="39" t="str">
        <f>IF(O$4=Values!$K$2,IF($J74=1,Values!$D$5,""),IF($J74=2,Values!$D$5,""))</f>
        <v/>
      </c>
      <c r="P74" s="39" t="str">
        <f>IF(P$4=Values!$K$2,IF($J74=1,Values!$D$5,""),IF($J74=2,Values!$D$5,""))</f>
        <v/>
      </c>
      <c r="Q74" s="39" t="str">
        <f>IF(Q$4=Values!$K$2,IF($J74=1,Values!$D$5,""),IF($J74=2,Values!$D$5,""))</f>
        <v/>
      </c>
      <c r="R74" s="39" t="str">
        <f>IF(R$4=Values!$K$2,IF($J74=1,Values!$D$5,""),IF($J74=2,Values!$D$5,""))</f>
        <v/>
      </c>
      <c r="S74" s="39" t="str">
        <f>IF(S$4=Values!$K$2,IF($J74=1,Values!$D$5,""),IF($J74=2,Values!$D$5,""))</f>
        <v/>
      </c>
      <c r="T74" s="39" t="str">
        <f>IF(T$4=Values!$K$2,IF($J74=1,Values!$D$5,""),IF($J74=2,Values!$D$5,""))</f>
        <v/>
      </c>
      <c r="U74" s="39" t="str">
        <f>IF(U$4=Values!$K$2,IF($J74=1,Values!$D$5,""),IF($J74=2,Values!$D$5,""))</f>
        <v/>
      </c>
      <c r="V74" s="39" t="str">
        <f>IF(V$4=Values!$K$2,IF($J74=1,Values!$D$5,""),IF($J74=2,Values!$D$5,""))</f>
        <v/>
      </c>
      <c r="W74" s="39" t="str">
        <f>IF(W$4=Values!$K$2,IF($J74=1,Values!$D$5,""),IF($J74=2,Values!$D$5,""))</f>
        <v/>
      </c>
      <c r="X74" s="39" t="str">
        <f>IF(X$4=Values!$K$2,IF($J74=1,Values!$D$5,""),IF($J74=2,Values!$D$5,""))</f>
        <v/>
      </c>
      <c r="Y74" s="39" t="str">
        <f>IF(Y$4=Values!$K$2,IF($J74=1,Values!$D$5,""),IF($J74=2,Values!$D$5,""))</f>
        <v/>
      </c>
      <c r="Z74" s="39" t="str">
        <f>IF(Z$4=Values!$K$2,IF($J74=1,Values!$D$5,""),IF($J74=2,Values!$D$5,""))</f>
        <v/>
      </c>
      <c r="AA74" s="39" t="str">
        <f>IF(AA$4=Values!$K$2,IF($J74=1,Values!$D$5,""),IF($J74=2,Values!$D$5,""))</f>
        <v/>
      </c>
      <c r="AB74" s="39" t="str">
        <f>IF(AB$4=Values!$K$2,IF($J74=1,Values!$D$5,""),IF($J74=2,Values!$D$5,""))</f>
        <v/>
      </c>
      <c r="AC74" s="39" t="str">
        <f>IF(AC$4=Values!$K$2,IF($J74=1,Values!$D$5,""),IF($J74=2,Values!$D$5,""))</f>
        <v/>
      </c>
      <c r="AD74" s="39" t="str">
        <f>IF(AD$4=Values!$K$2,IF($J74=1,Values!$D$5,""),IF($J74=2,Values!$D$5,""))</f>
        <v/>
      </c>
      <c r="AE74" s="39" t="str">
        <f>IF(AE$4=Values!$K$2,IF($J74=1,Values!$D$5,""),IF($J74=2,Values!$D$5,""))</f>
        <v/>
      </c>
      <c r="AF74" s="39" t="str">
        <f>IF(AF$4=Values!$K$2,IF($J74=1,Values!$D$5,""),IF($J74=2,Values!$D$5,""))</f>
        <v/>
      </c>
      <c r="AG74" s="39" t="str">
        <f>IF(AG$4=Values!$K$2,IF($J74=1,Values!$D$5,""),IF($J74=2,Values!$D$5,""))</f>
        <v/>
      </c>
      <c r="AH74" s="39" t="str">
        <f>IF(AH$4=Values!$K$2,IF($J74=1,Values!$D$5,""),IF($J74=2,Values!$D$5,""))</f>
        <v/>
      </c>
      <c r="AI74" s="39" t="str">
        <f>IF(AI$4=Values!$K$2,IF($J74=1,Values!$D$5,""),IF($J74=2,Values!$D$5,""))</f>
        <v/>
      </c>
      <c r="AJ74" s="39" t="str">
        <f>IF(AJ$4=Values!$K$2,IF($J74=1,Values!$D$5,""),IF($J74=2,Values!$D$5,""))</f>
        <v/>
      </c>
      <c r="AK74" s="39" t="str">
        <f>IF(AK$4=Values!$K$2,IF($J74=1,Values!$D$5,""),IF($J74=2,Values!$D$5,""))</f>
        <v/>
      </c>
      <c r="AL74" s="39" t="str">
        <f>IF(AL$4=Values!$K$2,IF($J74=1,Values!$D$5,""),IF($J74=2,Values!$D$5,""))</f>
        <v/>
      </c>
      <c r="AM74" s="39" t="str">
        <f>IF(AM$4=Values!$K$2,IF($J74=1,Values!$D$5,""),IF($J74=2,Values!$D$5,""))</f>
        <v/>
      </c>
      <c r="AN74" s="39" t="str">
        <f>IF(AN$4=Values!$K$2,IF($J74=1,Values!$D$5,""),IF($J74=2,Values!$D$5,""))</f>
        <v/>
      </c>
      <c r="AO74" s="39" t="str">
        <f>IF(AO$4=Values!$K$2,IF($J74=1,Values!$D$5,""),IF($J74=2,Values!$D$5,""))</f>
        <v/>
      </c>
      <c r="AP74" s="39" t="str">
        <f>IF(AP$4=Values!$K$2,IF($J74=1,Values!$D$5,""),IF($J74=2,Values!$D$5,""))</f>
        <v/>
      </c>
      <c r="AQ74" s="39" t="str">
        <f>IF(AQ$4=Values!$K$2,IF($J74=1,Values!$D$5,""),IF($J74=2,Values!$D$5,""))</f>
        <v/>
      </c>
      <c r="AR74" s="39" t="str">
        <f>IF(AR$4=Values!$K$2,IF($J74=1,Values!$D$5,""),IF($J74=2,Values!$D$5,""))</f>
        <v/>
      </c>
      <c r="AS74" s="39" t="str">
        <f>IF(AS$4=Values!$K$2,IF($J74=1,Values!$D$5,""),IF($J74=2,Values!$D$5,""))</f>
        <v/>
      </c>
      <c r="AT74" s="39" t="str">
        <f>IF(AT$4=Values!$K$2,IF($J74=1,Values!$D$5,""),IF($J74=2,Values!$D$5,""))</f>
        <v/>
      </c>
      <c r="AU74" s="39" t="str">
        <f>IF(AU$4=Values!$K$2,IF($J74=1,Values!$D$5,""),IF($J74=2,Values!$D$5,""))</f>
        <v/>
      </c>
      <c r="AV74" s="39" t="str">
        <f>IF(AV$4=Values!$K$2,IF($J74=1,Values!$D$5,""),IF($J74=2,Values!$D$5,""))</f>
        <v/>
      </c>
      <c r="AW74" s="39" t="str">
        <f>IF(AW$4=Values!$K$2,IF($J74=1,Values!$D$5,""),IF($J74=2,Values!$D$5,""))</f>
        <v/>
      </c>
      <c r="AX74" s="39" t="str">
        <f>IF(AX$4=Values!$K$2,IF($J74=1,Values!$D$5,""),IF($J74=2,Values!$D$5,""))</f>
        <v/>
      </c>
      <c r="AY74" s="39" t="str">
        <f>IF(AY$4=Values!$K$2,IF($J74=1,Values!$D$5,""),IF($J74=2,Values!$D$5,""))</f>
        <v/>
      </c>
      <c r="AZ74" s="39" t="str">
        <f>IF(AZ$4=Values!$K$2,IF($J74=1,Values!$D$5,""),IF($J74=2,Values!$D$5,""))</f>
        <v/>
      </c>
      <c r="BA74" s="39" t="str">
        <f>IF(BA$4=Values!$K$2,IF($J74=1,Values!$D$5,""),IF($J74=2,Values!$D$5,""))</f>
        <v/>
      </c>
      <c r="BB74" s="39" t="str">
        <f>IF(BB$4=Values!$K$2,IF($J74=1,Values!$D$5,""),IF($J74=2,Values!$D$5,""))</f>
        <v/>
      </c>
      <c r="BC74" s="39" t="str">
        <f>IF(BC$4=Values!$K$2,IF($J74=1,Values!$D$5,""),IF($J74=2,Values!$D$5,""))</f>
        <v/>
      </c>
      <c r="BD74" s="39" t="str">
        <f>IF(BD$4=Values!$K$2,IF($J74=1,Values!$D$5,""),IF($J74=2,Values!$D$5,""))</f>
        <v/>
      </c>
      <c r="BE74" s="39" t="str">
        <f>IF(BE$4=Values!$K$2,IF($J74=1,Values!$D$5,""),IF($J74=2,Values!$D$5,""))</f>
        <v/>
      </c>
      <c r="BF74" s="39" t="str">
        <f>IF(BF$4=Values!$K$2,IF($J74=1,Values!$D$5,""),IF($J74=2,Values!$D$5,""))</f>
        <v/>
      </c>
      <c r="BG74" s="39" t="str">
        <f>IF(BG$4=Values!$K$2,IF($J74=1,Values!$D$5,""),IF($J74=2,Values!$D$5,""))</f>
        <v/>
      </c>
      <c r="BH74" s="39" t="str">
        <f>IF(BH$4=Values!$K$2,IF($J74=1,Values!$D$5,""),IF($J74=2,Values!$D$5,""))</f>
        <v/>
      </c>
      <c r="BI74" s="39" t="str">
        <f>IF(BI$4=Values!$K$2,IF($J74=1,Values!$D$5,""),IF($J74=2,Values!$D$5,""))</f>
        <v/>
      </c>
      <c r="BJ74" s="39" t="str">
        <f>IF(BJ$4=Values!$K$2,IF($J74=1,Values!$D$5,""),IF($J74=2,Values!$D$5,""))</f>
        <v/>
      </c>
      <c r="BK74" s="39" t="str">
        <f>IF(BK$4=Values!$K$2,IF($J74=1,Values!$D$5,""),IF($J74=2,Values!$D$5,""))</f>
        <v/>
      </c>
      <c r="BL74" s="39" t="str">
        <f>IF(BL$4=Values!$K$2,IF($J74=1,Values!$D$5,""),IF($J74=2,Values!$D$5,""))</f>
        <v/>
      </c>
      <c r="BM74" s="39" t="str">
        <f>IF(BM$4=Values!$K$2,IF($J74=1,Values!$D$5,""),IF($J74=2,Values!$D$5,""))</f>
        <v/>
      </c>
      <c r="BN74" s="39" t="str">
        <f>IF(BN$4=Values!$K$2,IF($J74=1,Values!$D$5,""),IF($J74=2,Values!$D$5,""))</f>
        <v/>
      </c>
      <c r="BO74" s="39" t="str">
        <f>IF(BO$4=Values!$K$2,IF($J74=1,Values!$D$5,""),IF($J74=2,Values!$D$5,""))</f>
        <v/>
      </c>
      <c r="BP74" s="39" t="str">
        <f>IF(BP$4=Values!$K$2,IF($J74=1,Values!$D$5,""),IF($J74=2,Values!$D$5,""))</f>
        <v/>
      </c>
      <c r="BQ74" s="39" t="str">
        <f>IF(BQ$4=Values!$K$2,IF($J74=1,Values!$D$5,""),IF($J74=2,Values!$D$5,""))</f>
        <v/>
      </c>
      <c r="BR74" s="39" t="str">
        <f>IF(BR$4=Values!$K$2,IF($J74=1,Values!$D$5,""),IF($J74=2,Values!$D$5,""))</f>
        <v/>
      </c>
      <c r="BS74" s="39" t="str">
        <f>IF(BS$4=Values!$K$2,IF($J74=1,Values!$D$5,""),IF($J74=2,Values!$D$5,""))</f>
        <v/>
      </c>
      <c r="BT74" s="39" t="str">
        <f>IF(BT$4=Values!$K$2,IF($J74=1,Values!$D$5,""),IF($J74=2,Values!$D$5,""))</f>
        <v/>
      </c>
      <c r="BU74" s="39" t="str">
        <f>IF(BU$4=Values!$K$2,IF($J74=1,Values!$D$5,""),IF($J74=2,Values!$D$5,""))</f>
        <v/>
      </c>
      <c r="BV74" s="39" t="str">
        <f>IF(BV$4=Values!$K$2,IF($J74=1,Values!$D$5,""),IF($J74=2,Values!$D$5,""))</f>
        <v/>
      </c>
      <c r="BW74" s="39" t="str">
        <f>IF(BW$4=Values!$K$2,IF($J74=1,Values!$D$5,""),IF($J74=2,Values!$D$5,""))</f>
        <v/>
      </c>
      <c r="BX74" s="39" t="str">
        <f>IF(BX$4=Values!$K$2,IF($J74=1,Values!$D$5,""),IF($J74=2,Values!$D$5,""))</f>
        <v/>
      </c>
      <c r="BY74" s="39" t="str">
        <f>IF(BY$4=Values!$K$2,IF($J74=1,Values!$D$5,""),IF($J74=2,Values!$D$5,""))</f>
        <v/>
      </c>
      <c r="BZ74" s="39" t="str">
        <f>IF(BZ$4=Values!$K$2,IF($J74=1,Values!$D$5,""),IF($J74=2,Values!$D$5,""))</f>
        <v/>
      </c>
      <c r="CA74" s="39" t="str">
        <f>IF(CA$4=Values!$K$2,IF($J74=1,Values!$D$5,""),IF($J74=2,Values!$D$5,""))</f>
        <v/>
      </c>
      <c r="CB74" s="39" t="str">
        <f>IF(CB$4=Values!$K$2,IF($J74=1,Values!$D$5,""),IF($J74=2,Values!$D$5,""))</f>
        <v/>
      </c>
      <c r="CC74" s="39" t="str">
        <f>IF(CC$4=Values!$K$2,IF($J74=1,Values!$D$5,""),IF($J74=2,Values!$D$5,""))</f>
        <v/>
      </c>
      <c r="CD74" s="39" t="str">
        <f>IF(CD$4=Values!$K$2,IF($J74=1,Values!$D$5,""),IF($J74=2,Values!$D$5,""))</f>
        <v/>
      </c>
      <c r="CE74" s="39" t="str">
        <f>IF(CE$4=Values!$K$2,IF($J74=1,Values!$D$5,""),IF($J74=2,Values!$D$5,""))</f>
        <v/>
      </c>
      <c r="CF74" s="39" t="str">
        <f>IF(CF$4=Values!$K$2,IF($J74=1,Values!$D$5,""),IF($J74=2,Values!$D$5,""))</f>
        <v/>
      </c>
      <c r="CG74" s="39" t="str">
        <f>IF(CG$4=Values!$K$2,IF($J74=1,Values!$D$5,""),IF($J74=2,Values!$D$5,""))</f>
        <v/>
      </c>
      <c r="CH74" s="39" t="str">
        <f>IF(CH$4=Values!$K$2,IF($J74=1,Values!$D$5,""),IF($J74=2,Values!$D$5,""))</f>
        <v/>
      </c>
      <c r="CI74" s="39" t="str">
        <f>IF(CI$4=Values!$K$2,IF($J74=1,Values!$D$5,""),IF($J74=2,Values!$D$5,""))</f>
        <v/>
      </c>
      <c r="CJ74" s="39" t="str">
        <f>IF(CJ$4=Values!$K$2,IF($J74=1,Values!$D$5,""),IF($J74=2,Values!$D$5,""))</f>
        <v/>
      </c>
      <c r="CK74" s="39" t="str">
        <f>IF(CK$4=Values!$K$2,IF($J74=1,Values!$D$5,""),IF($J74=2,Values!$D$5,""))</f>
        <v/>
      </c>
      <c r="CL74" s="39" t="str">
        <f>IF(CL$4=Values!$K$2,IF($J74=1,Values!$D$5,""),IF($J74=2,Values!$D$5,""))</f>
        <v/>
      </c>
      <c r="CM74" s="39" t="str">
        <f>IF(CM$4=Values!$K$2,IF($J74=1,Values!$D$5,""),IF($J74=2,Values!$D$5,""))</f>
        <v/>
      </c>
      <c r="CN74" s="39" t="str">
        <f>IF(CN$4=Values!$K$2,IF($J74=1,Values!$D$5,""),IF($J74=2,Values!$D$5,""))</f>
        <v/>
      </c>
      <c r="CO74" s="39" t="str">
        <f>IF(CO$4=Values!$K$2,IF($J74=1,Values!$D$5,""),IF($J74=2,Values!$D$5,""))</f>
        <v/>
      </c>
      <c r="CP74" s="39" t="str">
        <f>IF(CP$4=Values!$K$2,IF($J74=1,Values!$D$5,""),IF($J74=2,Values!$D$5,""))</f>
        <v/>
      </c>
      <c r="CQ74" s="39" t="str">
        <f>IF(CQ$4=Values!$K$2,IF($J74=1,Values!$D$5,""),IF($J74=2,Values!$D$5,""))</f>
        <v/>
      </c>
      <c r="CR74" s="39" t="str">
        <f>IF(CR$4=Values!$K$2,IF($J74=1,Values!$D$5,""),IF($J74=2,Values!$D$5,""))</f>
        <v/>
      </c>
      <c r="CS74" s="39" t="str">
        <f>IF(CS$4=Values!$K$2,IF($J74=1,Values!$D$5,""),IF($J74=2,Values!$D$5,""))</f>
        <v/>
      </c>
      <c r="CT74" s="39" t="str">
        <f>IF(CT$4=Values!$K$2,IF($J74=1,Values!$D$5,""),IF($J74=2,Values!$D$5,""))</f>
        <v/>
      </c>
      <c r="CU74" s="39" t="str">
        <f>IF(CU$4=Values!$K$2,IF($J74=1,Values!$D$5,""),IF($J74=2,Values!$D$5,""))</f>
        <v/>
      </c>
      <c r="CV74" s="39" t="str">
        <f>IF(CV$4=Values!$K$2,IF($J74=1,Values!$D$5,""),IF($J74=2,Values!$D$5,""))</f>
        <v/>
      </c>
      <c r="CW74" s="39" t="str">
        <f>IF(CW$4=Values!$K$2,IF($J74=1,Values!$D$5,""),IF($J74=2,Values!$D$5,""))</f>
        <v/>
      </c>
      <c r="CX74" s="39" t="str">
        <f>IF(CX$4=Values!$K$2,IF($J74=1,Values!$D$5,""),IF($J74=2,Values!$D$5,""))</f>
        <v/>
      </c>
      <c r="CY74" s="39" t="str">
        <f>IF(CY$4=Values!$K$2,IF($J74=1,Values!$D$5,""),IF($J74=2,Values!$D$5,""))</f>
        <v/>
      </c>
      <c r="CZ74" s="39" t="str">
        <f>IF(CZ$4=Values!$K$2,IF($J74=1,Values!$D$5,""),IF($J74=2,Values!$D$5,""))</f>
        <v/>
      </c>
      <c r="DA74" s="39" t="str">
        <f>IF(DA$4=Values!$K$2,IF($J74=1,Values!$D$5,""),IF($J74=2,Values!$D$5,""))</f>
        <v/>
      </c>
      <c r="DB74" s="39" t="str">
        <f>IF(DB$4=Values!$K$2,IF($J74=1,Values!$D$5,""),IF($J74=2,Values!$D$5,""))</f>
        <v/>
      </c>
      <c r="DC74" s="39" t="str">
        <f>IF(DC$4=Values!$K$2,IF($J74=1,Values!$D$5,""),IF($J74=2,Values!$D$5,""))</f>
        <v/>
      </c>
      <c r="DD74" s="39" t="str">
        <f>IF(DD$4=Values!$K$2,IF($J74=1,Values!$D$5,""),IF($J74=2,Values!$D$5,""))</f>
        <v/>
      </c>
      <c r="DE74" s="39" t="str">
        <f>IF(DE$4=Values!$K$2,IF($J74=1,Values!$D$5,""),IF($J74=2,Values!$D$5,""))</f>
        <v/>
      </c>
      <c r="DF74" s="39" t="str">
        <f>IF(DF$4=Values!$K$2,IF($J74=1,Values!$D$5,""),IF($J74=2,Values!$D$5,""))</f>
        <v/>
      </c>
      <c r="DG74" s="1"/>
    </row>
    <row r="75" spans="1:111" ht="68.099999999999994" hidden="1" customHeight="1">
      <c r="A75" s="215"/>
      <c r="B75" s="145" t="s">
        <v>152</v>
      </c>
      <c r="C75" s="112" t="s">
        <v>546</v>
      </c>
      <c r="D75" s="138" t="s">
        <v>150</v>
      </c>
      <c r="E75" s="31" t="str">
        <f t="array" ref="E75">IF(COUNTBLANK(K75:DF75)=100,"",IF(COUNTIF(K75:DF75,Values!$D$5)=100-COUNTBLANK(K75:DF75),Values!$C$4,IF(SUMPRODUCT(IF(K75:DF75=Values!$D$4,1,0),IF($K$5:$DF$5=Values!$K$3,1,0))&gt;0,Values!$C$3,IF(SUMPRODUCT(IF(K75:DF75=Values!$D$4,1,0),IF($K$5:$DF$5=Values!$K$2,1,0))&gt;0,Values!$C$6,Values!$C$2))))</f>
        <v/>
      </c>
      <c r="F75" s="139" t="s">
        <v>3</v>
      </c>
      <c r="G75" s="139" t="s">
        <v>3</v>
      </c>
      <c r="H75" s="139" t="s">
        <v>3</v>
      </c>
      <c r="I75" s="65"/>
      <c r="J75" s="106"/>
      <c r="K75" s="39" t="str">
        <f>IF(K$4=Values!$K$2,IF($J75=1,Values!$D$5,""),IF($J75=2,Values!$D$5,""))</f>
        <v/>
      </c>
      <c r="L75" s="39" t="str">
        <f>IF(L$4=Values!$K$2,IF($J75=1,Values!$D$5,""),IF($J75=2,Values!$D$5,""))</f>
        <v/>
      </c>
      <c r="M75" s="39" t="str">
        <f>IF(M$4=Values!$K$2,IF($J75=1,Values!$D$5,""),IF($J75=2,Values!$D$5,""))</f>
        <v/>
      </c>
      <c r="N75" s="39" t="str">
        <f>IF(N$4=Values!$K$2,IF($J75=1,Values!$D$5,""),IF($J75=2,Values!$D$5,""))</f>
        <v/>
      </c>
      <c r="O75" s="39" t="str">
        <f>IF(O$4=Values!$K$2,IF($J75=1,Values!$D$5,""),IF($J75=2,Values!$D$5,""))</f>
        <v/>
      </c>
      <c r="P75" s="39" t="str">
        <f>IF(P$4=Values!$K$2,IF($J75=1,Values!$D$5,""),IF($J75=2,Values!$D$5,""))</f>
        <v/>
      </c>
      <c r="Q75" s="39" t="str">
        <f>IF(Q$4=Values!$K$2,IF($J75=1,Values!$D$5,""),IF($J75=2,Values!$D$5,""))</f>
        <v/>
      </c>
      <c r="R75" s="39" t="str">
        <f>IF(R$4=Values!$K$2,IF($J75=1,Values!$D$5,""),IF($J75=2,Values!$D$5,""))</f>
        <v/>
      </c>
      <c r="S75" s="39" t="str">
        <f>IF(S$4=Values!$K$2,IF($J75=1,Values!$D$5,""),IF($J75=2,Values!$D$5,""))</f>
        <v/>
      </c>
      <c r="T75" s="39" t="str">
        <f>IF(T$4=Values!$K$2,IF($J75=1,Values!$D$5,""),IF($J75=2,Values!$D$5,""))</f>
        <v/>
      </c>
      <c r="U75" s="39" t="str">
        <f>IF(U$4=Values!$K$2,IF($J75=1,Values!$D$5,""),IF($J75=2,Values!$D$5,""))</f>
        <v/>
      </c>
      <c r="V75" s="39" t="str">
        <f>IF(V$4=Values!$K$2,IF($J75=1,Values!$D$5,""),IF($J75=2,Values!$D$5,""))</f>
        <v/>
      </c>
      <c r="W75" s="39" t="str">
        <f>IF(W$4=Values!$K$2,IF($J75=1,Values!$D$5,""),IF($J75=2,Values!$D$5,""))</f>
        <v/>
      </c>
      <c r="X75" s="39" t="str">
        <f>IF(X$4=Values!$K$2,IF($J75=1,Values!$D$5,""),IF($J75=2,Values!$D$5,""))</f>
        <v/>
      </c>
      <c r="Y75" s="39" t="str">
        <f>IF(Y$4=Values!$K$2,IF($J75=1,Values!$D$5,""),IF($J75=2,Values!$D$5,""))</f>
        <v/>
      </c>
      <c r="Z75" s="39" t="str">
        <f>IF(Z$4=Values!$K$2,IF($J75=1,Values!$D$5,""),IF($J75=2,Values!$D$5,""))</f>
        <v/>
      </c>
      <c r="AA75" s="39" t="str">
        <f>IF(AA$4=Values!$K$2,IF($J75=1,Values!$D$5,""),IF($J75=2,Values!$D$5,""))</f>
        <v/>
      </c>
      <c r="AB75" s="39" t="str">
        <f>IF(AB$4=Values!$K$2,IF($J75=1,Values!$D$5,""),IF($J75=2,Values!$D$5,""))</f>
        <v/>
      </c>
      <c r="AC75" s="39" t="str">
        <f>IF(AC$4=Values!$K$2,IF($J75=1,Values!$D$5,""),IF($J75=2,Values!$D$5,""))</f>
        <v/>
      </c>
      <c r="AD75" s="39" t="str">
        <f>IF(AD$4=Values!$K$2,IF($J75=1,Values!$D$5,""),IF($J75=2,Values!$D$5,""))</f>
        <v/>
      </c>
      <c r="AE75" s="39" t="str">
        <f>IF(AE$4=Values!$K$2,IF($J75=1,Values!$D$5,""),IF($J75=2,Values!$D$5,""))</f>
        <v/>
      </c>
      <c r="AF75" s="39" t="str">
        <f>IF(AF$4=Values!$K$2,IF($J75=1,Values!$D$5,""),IF($J75=2,Values!$D$5,""))</f>
        <v/>
      </c>
      <c r="AG75" s="39" t="str">
        <f>IF(AG$4=Values!$K$2,IF($J75=1,Values!$D$5,""),IF($J75=2,Values!$D$5,""))</f>
        <v/>
      </c>
      <c r="AH75" s="39" t="str">
        <f>IF(AH$4=Values!$K$2,IF($J75=1,Values!$D$5,""),IF($J75=2,Values!$D$5,""))</f>
        <v/>
      </c>
      <c r="AI75" s="39" t="str">
        <f>IF(AI$4=Values!$K$2,IF($J75=1,Values!$D$5,""),IF($J75=2,Values!$D$5,""))</f>
        <v/>
      </c>
      <c r="AJ75" s="39" t="str">
        <f>IF(AJ$4=Values!$K$2,IF($J75=1,Values!$D$5,""),IF($J75=2,Values!$D$5,""))</f>
        <v/>
      </c>
      <c r="AK75" s="39" t="str">
        <f>IF(AK$4=Values!$K$2,IF($J75=1,Values!$D$5,""),IF($J75=2,Values!$D$5,""))</f>
        <v/>
      </c>
      <c r="AL75" s="39" t="str">
        <f>IF(AL$4=Values!$K$2,IF($J75=1,Values!$D$5,""),IF($J75=2,Values!$D$5,""))</f>
        <v/>
      </c>
      <c r="AM75" s="39" t="str">
        <f>IF(AM$4=Values!$K$2,IF($J75=1,Values!$D$5,""),IF($J75=2,Values!$D$5,""))</f>
        <v/>
      </c>
      <c r="AN75" s="39" t="str">
        <f>IF(AN$4=Values!$K$2,IF($J75=1,Values!$D$5,""),IF($J75=2,Values!$D$5,""))</f>
        <v/>
      </c>
      <c r="AO75" s="39" t="str">
        <f>IF(AO$4=Values!$K$2,IF($J75=1,Values!$D$5,""),IF($J75=2,Values!$D$5,""))</f>
        <v/>
      </c>
      <c r="AP75" s="39" t="str">
        <f>IF(AP$4=Values!$K$2,IF($J75=1,Values!$D$5,""),IF($J75=2,Values!$D$5,""))</f>
        <v/>
      </c>
      <c r="AQ75" s="39" t="str">
        <f>IF(AQ$4=Values!$K$2,IF($J75=1,Values!$D$5,""),IF($J75=2,Values!$D$5,""))</f>
        <v/>
      </c>
      <c r="AR75" s="39" t="str">
        <f>IF(AR$4=Values!$K$2,IF($J75=1,Values!$D$5,""),IF($J75=2,Values!$D$5,""))</f>
        <v/>
      </c>
      <c r="AS75" s="39" t="str">
        <f>IF(AS$4=Values!$K$2,IF($J75=1,Values!$D$5,""),IF($J75=2,Values!$D$5,""))</f>
        <v/>
      </c>
      <c r="AT75" s="39" t="str">
        <f>IF(AT$4=Values!$K$2,IF($J75=1,Values!$D$5,""),IF($J75=2,Values!$D$5,""))</f>
        <v/>
      </c>
      <c r="AU75" s="39" t="str">
        <f>IF(AU$4=Values!$K$2,IF($J75=1,Values!$D$5,""),IF($J75=2,Values!$D$5,""))</f>
        <v/>
      </c>
      <c r="AV75" s="39" t="str">
        <f>IF(AV$4=Values!$K$2,IF($J75=1,Values!$D$5,""),IF($J75=2,Values!$D$5,""))</f>
        <v/>
      </c>
      <c r="AW75" s="39" t="str">
        <f>IF(AW$4=Values!$K$2,IF($J75=1,Values!$D$5,""),IF($J75=2,Values!$D$5,""))</f>
        <v/>
      </c>
      <c r="AX75" s="39" t="str">
        <f>IF(AX$4=Values!$K$2,IF($J75=1,Values!$D$5,""),IF($J75=2,Values!$D$5,""))</f>
        <v/>
      </c>
      <c r="AY75" s="39" t="str">
        <f>IF(AY$4=Values!$K$2,IF($J75=1,Values!$D$5,""),IF($J75=2,Values!$D$5,""))</f>
        <v/>
      </c>
      <c r="AZ75" s="39" t="str">
        <f>IF(AZ$4=Values!$K$2,IF($J75=1,Values!$D$5,""),IF($J75=2,Values!$D$5,""))</f>
        <v/>
      </c>
      <c r="BA75" s="39" t="str">
        <f>IF(BA$4=Values!$K$2,IF($J75=1,Values!$D$5,""),IF($J75=2,Values!$D$5,""))</f>
        <v/>
      </c>
      <c r="BB75" s="39" t="str">
        <f>IF(BB$4=Values!$K$2,IF($J75=1,Values!$D$5,""),IF($J75=2,Values!$D$5,""))</f>
        <v/>
      </c>
      <c r="BC75" s="39" t="str">
        <f>IF(BC$4=Values!$K$2,IF($J75=1,Values!$D$5,""),IF($J75=2,Values!$D$5,""))</f>
        <v/>
      </c>
      <c r="BD75" s="39" t="str">
        <f>IF(BD$4=Values!$K$2,IF($J75=1,Values!$D$5,""),IF($J75=2,Values!$D$5,""))</f>
        <v/>
      </c>
      <c r="BE75" s="39" t="str">
        <f>IF(BE$4=Values!$K$2,IF($J75=1,Values!$D$5,""),IF($J75=2,Values!$D$5,""))</f>
        <v/>
      </c>
      <c r="BF75" s="39" t="str">
        <f>IF(BF$4=Values!$K$2,IF($J75=1,Values!$D$5,""),IF($J75=2,Values!$D$5,""))</f>
        <v/>
      </c>
      <c r="BG75" s="39" t="str">
        <f>IF(BG$4=Values!$K$2,IF($J75=1,Values!$D$5,""),IF($J75=2,Values!$D$5,""))</f>
        <v/>
      </c>
      <c r="BH75" s="39" t="str">
        <f>IF(BH$4=Values!$K$2,IF($J75=1,Values!$D$5,""),IF($J75=2,Values!$D$5,""))</f>
        <v/>
      </c>
      <c r="BI75" s="39" t="str">
        <f>IF(BI$4=Values!$K$2,IF($J75=1,Values!$D$5,""),IF($J75=2,Values!$D$5,""))</f>
        <v/>
      </c>
      <c r="BJ75" s="39" t="str">
        <f>IF(BJ$4=Values!$K$2,IF($J75=1,Values!$D$5,""),IF($J75=2,Values!$D$5,""))</f>
        <v/>
      </c>
      <c r="BK75" s="39" t="str">
        <f>IF(BK$4=Values!$K$2,IF($J75=1,Values!$D$5,""),IF($J75=2,Values!$D$5,""))</f>
        <v/>
      </c>
      <c r="BL75" s="39" t="str">
        <f>IF(BL$4=Values!$K$2,IF($J75=1,Values!$D$5,""),IF($J75=2,Values!$D$5,""))</f>
        <v/>
      </c>
      <c r="BM75" s="39" t="str">
        <f>IF(BM$4=Values!$K$2,IF($J75=1,Values!$D$5,""),IF($J75=2,Values!$D$5,""))</f>
        <v/>
      </c>
      <c r="BN75" s="39" t="str">
        <f>IF(BN$4=Values!$K$2,IF($J75=1,Values!$D$5,""),IF($J75=2,Values!$D$5,""))</f>
        <v/>
      </c>
      <c r="BO75" s="39" t="str">
        <f>IF(BO$4=Values!$K$2,IF($J75=1,Values!$D$5,""),IF($J75=2,Values!$D$5,""))</f>
        <v/>
      </c>
      <c r="BP75" s="39" t="str">
        <f>IF(BP$4=Values!$K$2,IF($J75=1,Values!$D$5,""),IF($J75=2,Values!$D$5,""))</f>
        <v/>
      </c>
      <c r="BQ75" s="39" t="str">
        <f>IF(BQ$4=Values!$K$2,IF($J75=1,Values!$D$5,""),IF($J75=2,Values!$D$5,""))</f>
        <v/>
      </c>
      <c r="BR75" s="39" t="str">
        <f>IF(BR$4=Values!$K$2,IF($J75=1,Values!$D$5,""),IF($J75=2,Values!$D$5,""))</f>
        <v/>
      </c>
      <c r="BS75" s="39" t="str">
        <f>IF(BS$4=Values!$K$2,IF($J75=1,Values!$D$5,""),IF($J75=2,Values!$D$5,""))</f>
        <v/>
      </c>
      <c r="BT75" s="39" t="str">
        <f>IF(BT$4=Values!$K$2,IF($J75=1,Values!$D$5,""),IF($J75=2,Values!$D$5,""))</f>
        <v/>
      </c>
      <c r="BU75" s="39" t="str">
        <f>IF(BU$4=Values!$K$2,IF($J75=1,Values!$D$5,""),IF($J75=2,Values!$D$5,""))</f>
        <v/>
      </c>
      <c r="BV75" s="39" t="str">
        <f>IF(BV$4=Values!$K$2,IF($J75=1,Values!$D$5,""),IF($J75=2,Values!$D$5,""))</f>
        <v/>
      </c>
      <c r="BW75" s="39" t="str">
        <f>IF(BW$4=Values!$K$2,IF($J75=1,Values!$D$5,""),IF($J75=2,Values!$D$5,""))</f>
        <v/>
      </c>
      <c r="BX75" s="39" t="str">
        <f>IF(BX$4=Values!$K$2,IF($J75=1,Values!$D$5,""),IF($J75=2,Values!$D$5,""))</f>
        <v/>
      </c>
      <c r="BY75" s="39" t="str">
        <f>IF(BY$4=Values!$K$2,IF($J75=1,Values!$D$5,""),IF($J75=2,Values!$D$5,""))</f>
        <v/>
      </c>
      <c r="BZ75" s="39" t="str">
        <f>IF(BZ$4=Values!$K$2,IF($J75=1,Values!$D$5,""),IF($J75=2,Values!$D$5,""))</f>
        <v/>
      </c>
      <c r="CA75" s="39" t="str">
        <f>IF(CA$4=Values!$K$2,IF($J75=1,Values!$D$5,""),IF($J75=2,Values!$D$5,""))</f>
        <v/>
      </c>
      <c r="CB75" s="39" t="str">
        <f>IF(CB$4=Values!$K$2,IF($J75=1,Values!$D$5,""),IF($J75=2,Values!$D$5,""))</f>
        <v/>
      </c>
      <c r="CC75" s="39" t="str">
        <f>IF(CC$4=Values!$K$2,IF($J75=1,Values!$D$5,""),IF($J75=2,Values!$D$5,""))</f>
        <v/>
      </c>
      <c r="CD75" s="39" t="str">
        <f>IF(CD$4=Values!$K$2,IF($J75=1,Values!$D$5,""),IF($J75=2,Values!$D$5,""))</f>
        <v/>
      </c>
      <c r="CE75" s="39" t="str">
        <f>IF(CE$4=Values!$K$2,IF($J75=1,Values!$D$5,""),IF($J75=2,Values!$D$5,""))</f>
        <v/>
      </c>
      <c r="CF75" s="39" t="str">
        <f>IF(CF$4=Values!$K$2,IF($J75=1,Values!$D$5,""),IF($J75=2,Values!$D$5,""))</f>
        <v/>
      </c>
      <c r="CG75" s="39" t="str">
        <f>IF(CG$4=Values!$K$2,IF($J75=1,Values!$D$5,""),IF($J75=2,Values!$D$5,""))</f>
        <v/>
      </c>
      <c r="CH75" s="39" t="str">
        <f>IF(CH$4=Values!$K$2,IF($J75=1,Values!$D$5,""),IF($J75=2,Values!$D$5,""))</f>
        <v/>
      </c>
      <c r="CI75" s="39" t="str">
        <f>IF(CI$4=Values!$K$2,IF($J75=1,Values!$D$5,""),IF($J75=2,Values!$D$5,""))</f>
        <v/>
      </c>
      <c r="CJ75" s="39" t="str">
        <f>IF(CJ$4=Values!$K$2,IF($J75=1,Values!$D$5,""),IF($J75=2,Values!$D$5,""))</f>
        <v/>
      </c>
      <c r="CK75" s="39" t="str">
        <f>IF(CK$4=Values!$K$2,IF($J75=1,Values!$D$5,""),IF($J75=2,Values!$D$5,""))</f>
        <v/>
      </c>
      <c r="CL75" s="39" t="str">
        <f>IF(CL$4=Values!$K$2,IF($J75=1,Values!$D$5,""),IF($J75=2,Values!$D$5,""))</f>
        <v/>
      </c>
      <c r="CM75" s="39" t="str">
        <f>IF(CM$4=Values!$K$2,IF($J75=1,Values!$D$5,""),IF($J75=2,Values!$D$5,""))</f>
        <v/>
      </c>
      <c r="CN75" s="39" t="str">
        <f>IF(CN$4=Values!$K$2,IF($J75=1,Values!$D$5,""),IF($J75=2,Values!$D$5,""))</f>
        <v/>
      </c>
      <c r="CO75" s="39" t="str">
        <f>IF(CO$4=Values!$K$2,IF($J75=1,Values!$D$5,""),IF($J75=2,Values!$D$5,""))</f>
        <v/>
      </c>
      <c r="CP75" s="39" t="str">
        <f>IF(CP$4=Values!$K$2,IF($J75=1,Values!$D$5,""),IF($J75=2,Values!$D$5,""))</f>
        <v/>
      </c>
      <c r="CQ75" s="39" t="str">
        <f>IF(CQ$4=Values!$K$2,IF($J75=1,Values!$D$5,""),IF($J75=2,Values!$D$5,""))</f>
        <v/>
      </c>
      <c r="CR75" s="39" t="str">
        <f>IF(CR$4=Values!$K$2,IF($J75=1,Values!$D$5,""),IF($J75=2,Values!$D$5,""))</f>
        <v/>
      </c>
      <c r="CS75" s="39" t="str">
        <f>IF(CS$4=Values!$K$2,IF($J75=1,Values!$D$5,""),IF($J75=2,Values!$D$5,""))</f>
        <v/>
      </c>
      <c r="CT75" s="39" t="str">
        <f>IF(CT$4=Values!$K$2,IF($J75=1,Values!$D$5,""),IF($J75=2,Values!$D$5,""))</f>
        <v/>
      </c>
      <c r="CU75" s="39" t="str">
        <f>IF(CU$4=Values!$K$2,IF($J75=1,Values!$D$5,""),IF($J75=2,Values!$D$5,""))</f>
        <v/>
      </c>
      <c r="CV75" s="39" t="str">
        <f>IF(CV$4=Values!$K$2,IF($J75=1,Values!$D$5,""),IF($J75=2,Values!$D$5,""))</f>
        <v/>
      </c>
      <c r="CW75" s="39" t="str">
        <f>IF(CW$4=Values!$K$2,IF($J75=1,Values!$D$5,""),IF($J75=2,Values!$D$5,""))</f>
        <v/>
      </c>
      <c r="CX75" s="39" t="str">
        <f>IF(CX$4=Values!$K$2,IF($J75=1,Values!$D$5,""),IF($J75=2,Values!$D$5,""))</f>
        <v/>
      </c>
      <c r="CY75" s="39" t="str">
        <f>IF(CY$4=Values!$K$2,IF($J75=1,Values!$D$5,""),IF($J75=2,Values!$D$5,""))</f>
        <v/>
      </c>
      <c r="CZ75" s="39" t="str">
        <f>IF(CZ$4=Values!$K$2,IF($J75=1,Values!$D$5,""),IF($J75=2,Values!$D$5,""))</f>
        <v/>
      </c>
      <c r="DA75" s="39" t="str">
        <f>IF(DA$4=Values!$K$2,IF($J75=1,Values!$D$5,""),IF($J75=2,Values!$D$5,""))</f>
        <v/>
      </c>
      <c r="DB75" s="39" t="str">
        <f>IF(DB$4=Values!$K$2,IF($J75=1,Values!$D$5,""),IF($J75=2,Values!$D$5,""))</f>
        <v/>
      </c>
      <c r="DC75" s="39" t="str">
        <f>IF(DC$4=Values!$K$2,IF($J75=1,Values!$D$5,""),IF($J75=2,Values!$D$5,""))</f>
        <v/>
      </c>
      <c r="DD75" s="39" t="str">
        <f>IF(DD$4=Values!$K$2,IF($J75=1,Values!$D$5,""),IF($J75=2,Values!$D$5,""))</f>
        <v/>
      </c>
      <c r="DE75" s="39" t="str">
        <f>IF(DE$4=Values!$K$2,IF($J75=1,Values!$D$5,""),IF($J75=2,Values!$D$5,""))</f>
        <v/>
      </c>
      <c r="DF75" s="39" t="str">
        <f>IF(DF$4=Values!$K$2,IF($J75=1,Values!$D$5,""),IF($J75=2,Values!$D$5,""))</f>
        <v/>
      </c>
      <c r="DG75" s="1"/>
    </row>
    <row r="76" spans="1:111" ht="63" hidden="1">
      <c r="A76" s="215"/>
      <c r="B76" s="205" t="s">
        <v>336</v>
      </c>
      <c r="C76" s="88" t="s">
        <v>547</v>
      </c>
      <c r="D76" s="138" t="s">
        <v>213</v>
      </c>
      <c r="E76" s="31" t="str">
        <f t="array" ref="E76">IF(COUNTBLANK(K76:DF76)=100,"",IF(COUNTIF(K76:DF76,Values!$D$5)=100-COUNTBLANK(K76:DF76),Values!$C$4,IF(SUMPRODUCT(IF(K76:DF76=Values!$D$4,1,0),IF($K$5:$DF$5=Values!$K$3,1,0))&gt;0,Values!$C$3,IF(SUMPRODUCT(IF(K76:DF76=Values!$D$4,1,0),IF($K$5:$DF$5=Values!$K$2,1,0))&gt;0,Values!$C$6,Values!$C$2))))</f>
        <v>NA</v>
      </c>
      <c r="F76" s="139" t="s">
        <v>4</v>
      </c>
      <c r="G76" s="139" t="s">
        <v>4</v>
      </c>
      <c r="H76" s="139" t="s">
        <v>3</v>
      </c>
      <c r="I76" s="65"/>
      <c r="J76" s="106">
        <v>2</v>
      </c>
      <c r="K76" s="39" t="str">
        <f>IF(K$4=Values!$K$2,IF($J76=1,Values!$D$5,""),IF($J76=2,Values!$D$5,""))</f>
        <v/>
      </c>
      <c r="L76" s="39" t="str">
        <f>IF(L$4=Values!$K$2,IF($J76=1,Values!$D$5,""),IF($J76=2,Values!$D$5,""))</f>
        <v>NA</v>
      </c>
      <c r="M76" s="39" t="str">
        <f>IF(M$4=Values!$K$2,IF($J76=1,Values!$D$5,""),IF($J76=2,Values!$D$5,""))</f>
        <v>NA</v>
      </c>
      <c r="N76" s="39" t="str">
        <f>IF(N$4=Values!$K$2,IF($J76=1,Values!$D$5,""),IF($J76=2,Values!$D$5,""))</f>
        <v>NA</v>
      </c>
      <c r="O76" s="39" t="str">
        <f>IF(O$4=Values!$K$2,IF($J76=1,Values!$D$5,""),IF($J76=2,Values!$D$5,""))</f>
        <v>NA</v>
      </c>
      <c r="P76" s="39" t="str">
        <f>IF(P$4=Values!$K$2,IF($J76=1,Values!$D$5,""),IF($J76=2,Values!$D$5,""))</f>
        <v>NA</v>
      </c>
      <c r="Q76" s="39" t="str">
        <f>IF(Q$4=Values!$K$2,IF($J76=1,Values!$D$5,""),IF($J76=2,Values!$D$5,""))</f>
        <v>NA</v>
      </c>
      <c r="R76" s="39" t="str">
        <f>IF(R$4=Values!$K$2,IF($J76=1,Values!$D$5,""),IF($J76=2,Values!$D$5,""))</f>
        <v>NA</v>
      </c>
      <c r="S76" s="39" t="str">
        <f>IF(S$4=Values!$K$2,IF($J76=1,Values!$D$5,""),IF($J76=2,Values!$D$5,""))</f>
        <v>NA</v>
      </c>
      <c r="T76" s="39" t="str">
        <f>IF(T$4=Values!$K$2,IF($J76=1,Values!$D$5,""),IF($J76=2,Values!$D$5,""))</f>
        <v>NA</v>
      </c>
      <c r="U76" s="39" t="str">
        <f>IF(U$4=Values!$K$2,IF($J76=1,Values!$D$5,""),IF($J76=2,Values!$D$5,""))</f>
        <v>NA</v>
      </c>
      <c r="V76" s="39" t="str">
        <f>IF(V$4=Values!$K$2,IF($J76=1,Values!$D$5,""),IF($J76=2,Values!$D$5,""))</f>
        <v>NA</v>
      </c>
      <c r="W76" s="39" t="str">
        <f>IF(W$4=Values!$K$2,IF($J76=1,Values!$D$5,""),IF($J76=2,Values!$D$5,""))</f>
        <v>NA</v>
      </c>
      <c r="X76" s="39" t="str">
        <f>IF(X$4=Values!$K$2,IF($J76=1,Values!$D$5,""),IF($J76=2,Values!$D$5,""))</f>
        <v>NA</v>
      </c>
      <c r="Y76" s="39" t="str">
        <f>IF(Y$4=Values!$K$2,IF($J76=1,Values!$D$5,""),IF($J76=2,Values!$D$5,""))</f>
        <v>NA</v>
      </c>
      <c r="Z76" s="39" t="str">
        <f>IF(Z$4=Values!$K$2,IF($J76=1,Values!$D$5,""),IF($J76=2,Values!$D$5,""))</f>
        <v>NA</v>
      </c>
      <c r="AA76" s="39" t="str">
        <f>IF(AA$4=Values!$K$2,IF($J76=1,Values!$D$5,""),IF($J76=2,Values!$D$5,""))</f>
        <v>NA</v>
      </c>
      <c r="AB76" s="39" t="str">
        <f>IF(AB$4=Values!$K$2,IF($J76=1,Values!$D$5,""),IF($J76=2,Values!$D$5,""))</f>
        <v>NA</v>
      </c>
      <c r="AC76" s="39" t="str">
        <f>IF(AC$4=Values!$K$2,IF($J76=1,Values!$D$5,""),IF($J76=2,Values!$D$5,""))</f>
        <v>NA</v>
      </c>
      <c r="AD76" s="39" t="str">
        <f>IF(AD$4=Values!$K$2,IF($J76=1,Values!$D$5,""),IF($J76=2,Values!$D$5,""))</f>
        <v>NA</v>
      </c>
      <c r="AE76" s="39" t="str">
        <f>IF(AE$4=Values!$K$2,IF($J76=1,Values!$D$5,""),IF($J76=2,Values!$D$5,""))</f>
        <v>NA</v>
      </c>
      <c r="AF76" s="39" t="str">
        <f>IF(AF$4=Values!$K$2,IF($J76=1,Values!$D$5,""),IF($J76=2,Values!$D$5,""))</f>
        <v>NA</v>
      </c>
      <c r="AG76" s="39" t="str">
        <f>IF(AG$4=Values!$K$2,IF($J76=1,Values!$D$5,""),IF($J76=2,Values!$D$5,""))</f>
        <v>NA</v>
      </c>
      <c r="AH76" s="39" t="str">
        <f>IF(AH$4=Values!$K$2,IF($J76=1,Values!$D$5,""),IF($J76=2,Values!$D$5,""))</f>
        <v>NA</v>
      </c>
      <c r="AI76" s="39" t="str">
        <f>IF(AI$4=Values!$K$2,IF($J76=1,Values!$D$5,""),IF($J76=2,Values!$D$5,""))</f>
        <v>NA</v>
      </c>
      <c r="AJ76" s="39" t="str">
        <f>IF(AJ$4=Values!$K$2,IF($J76=1,Values!$D$5,""),IF($J76=2,Values!$D$5,""))</f>
        <v>NA</v>
      </c>
      <c r="AK76" s="39" t="str">
        <f>IF(AK$4=Values!$K$2,IF($J76=1,Values!$D$5,""),IF($J76=2,Values!$D$5,""))</f>
        <v>NA</v>
      </c>
      <c r="AL76" s="39" t="str">
        <f>IF(AL$4=Values!$K$2,IF($J76=1,Values!$D$5,""),IF($J76=2,Values!$D$5,""))</f>
        <v>NA</v>
      </c>
      <c r="AM76" s="39" t="str">
        <f>IF(AM$4=Values!$K$2,IF($J76=1,Values!$D$5,""),IF($J76=2,Values!$D$5,""))</f>
        <v>NA</v>
      </c>
      <c r="AN76" s="39" t="str">
        <f>IF(AN$4=Values!$K$2,IF($J76=1,Values!$D$5,""),IF($J76=2,Values!$D$5,""))</f>
        <v>NA</v>
      </c>
      <c r="AO76" s="39" t="str">
        <f>IF(AO$4=Values!$K$2,IF($J76=1,Values!$D$5,""),IF($J76=2,Values!$D$5,""))</f>
        <v>NA</v>
      </c>
      <c r="AP76" s="39" t="str">
        <f>IF(AP$4=Values!$K$2,IF($J76=1,Values!$D$5,""),IF($J76=2,Values!$D$5,""))</f>
        <v>NA</v>
      </c>
      <c r="AQ76" s="39" t="str">
        <f>IF(AQ$4=Values!$K$2,IF($J76=1,Values!$D$5,""),IF($J76=2,Values!$D$5,""))</f>
        <v>NA</v>
      </c>
      <c r="AR76" s="39" t="str">
        <f>IF(AR$4=Values!$K$2,IF($J76=1,Values!$D$5,""),IF($J76=2,Values!$D$5,""))</f>
        <v>NA</v>
      </c>
      <c r="AS76" s="39" t="str">
        <f>IF(AS$4=Values!$K$2,IF($J76=1,Values!$D$5,""),IF($J76=2,Values!$D$5,""))</f>
        <v>NA</v>
      </c>
      <c r="AT76" s="39" t="str">
        <f>IF(AT$4=Values!$K$2,IF($J76=1,Values!$D$5,""),IF($J76=2,Values!$D$5,""))</f>
        <v>NA</v>
      </c>
      <c r="AU76" s="39" t="str">
        <f>IF(AU$4=Values!$K$2,IF($J76=1,Values!$D$5,""),IF($J76=2,Values!$D$5,""))</f>
        <v>NA</v>
      </c>
      <c r="AV76" s="39" t="str">
        <f>IF(AV$4=Values!$K$2,IF($J76=1,Values!$D$5,""),IF($J76=2,Values!$D$5,""))</f>
        <v>NA</v>
      </c>
      <c r="AW76" s="39" t="str">
        <f>IF(AW$4=Values!$K$2,IF($J76=1,Values!$D$5,""),IF($J76=2,Values!$D$5,""))</f>
        <v>NA</v>
      </c>
      <c r="AX76" s="39" t="str">
        <f>IF(AX$4=Values!$K$2,IF($J76=1,Values!$D$5,""),IF($J76=2,Values!$D$5,""))</f>
        <v>NA</v>
      </c>
      <c r="AY76" s="39" t="str">
        <f>IF(AY$4=Values!$K$2,IF($J76=1,Values!$D$5,""),IF($J76=2,Values!$D$5,""))</f>
        <v>NA</v>
      </c>
      <c r="AZ76" s="39" t="str">
        <f>IF(AZ$4=Values!$K$2,IF($J76=1,Values!$D$5,""),IF($J76=2,Values!$D$5,""))</f>
        <v>NA</v>
      </c>
      <c r="BA76" s="39" t="str">
        <f>IF(BA$4=Values!$K$2,IF($J76=1,Values!$D$5,""),IF($J76=2,Values!$D$5,""))</f>
        <v>NA</v>
      </c>
      <c r="BB76" s="39" t="str">
        <f>IF(BB$4=Values!$K$2,IF($J76=1,Values!$D$5,""),IF($J76=2,Values!$D$5,""))</f>
        <v>NA</v>
      </c>
      <c r="BC76" s="39" t="str">
        <f>IF(BC$4=Values!$K$2,IF($J76=1,Values!$D$5,""),IF($J76=2,Values!$D$5,""))</f>
        <v>NA</v>
      </c>
      <c r="BD76" s="39" t="str">
        <f>IF(BD$4=Values!$K$2,IF($J76=1,Values!$D$5,""),IF($J76=2,Values!$D$5,""))</f>
        <v>NA</v>
      </c>
      <c r="BE76" s="39" t="str">
        <f>IF(BE$4=Values!$K$2,IF($J76=1,Values!$D$5,""),IF($J76=2,Values!$D$5,""))</f>
        <v>NA</v>
      </c>
      <c r="BF76" s="39" t="str">
        <f>IF(BF$4=Values!$K$2,IF($J76=1,Values!$D$5,""),IF($J76=2,Values!$D$5,""))</f>
        <v>NA</v>
      </c>
      <c r="BG76" s="39" t="str">
        <f>IF(BG$4=Values!$K$2,IF($J76=1,Values!$D$5,""),IF($J76=2,Values!$D$5,""))</f>
        <v>NA</v>
      </c>
      <c r="BH76" s="39" t="str">
        <f>IF(BH$4=Values!$K$2,IF($J76=1,Values!$D$5,""),IF($J76=2,Values!$D$5,""))</f>
        <v>NA</v>
      </c>
      <c r="BI76" s="39" t="str">
        <f>IF(BI$4=Values!$K$2,IF($J76=1,Values!$D$5,""),IF($J76=2,Values!$D$5,""))</f>
        <v>NA</v>
      </c>
      <c r="BJ76" s="39" t="str">
        <f>IF(BJ$4=Values!$K$2,IF($J76=1,Values!$D$5,""),IF($J76=2,Values!$D$5,""))</f>
        <v>NA</v>
      </c>
      <c r="BK76" s="39" t="str">
        <f>IF(BK$4=Values!$K$2,IF($J76=1,Values!$D$5,""),IF($J76=2,Values!$D$5,""))</f>
        <v>NA</v>
      </c>
      <c r="BL76" s="39" t="str">
        <f>IF(BL$4=Values!$K$2,IF($J76=1,Values!$D$5,""),IF($J76=2,Values!$D$5,""))</f>
        <v>NA</v>
      </c>
      <c r="BM76" s="39" t="str">
        <f>IF(BM$4=Values!$K$2,IF($J76=1,Values!$D$5,""),IF($J76=2,Values!$D$5,""))</f>
        <v>NA</v>
      </c>
      <c r="BN76" s="39" t="str">
        <f>IF(BN$4=Values!$K$2,IF($J76=1,Values!$D$5,""),IF($J76=2,Values!$D$5,""))</f>
        <v>NA</v>
      </c>
      <c r="BO76" s="39" t="str">
        <f>IF(BO$4=Values!$K$2,IF($J76=1,Values!$D$5,""),IF($J76=2,Values!$D$5,""))</f>
        <v>NA</v>
      </c>
      <c r="BP76" s="39" t="str">
        <f>IF(BP$4=Values!$K$2,IF($J76=1,Values!$D$5,""),IF($J76=2,Values!$D$5,""))</f>
        <v>NA</v>
      </c>
      <c r="BQ76" s="39" t="str">
        <f>IF(BQ$4=Values!$K$2,IF($J76=1,Values!$D$5,""),IF($J76=2,Values!$D$5,""))</f>
        <v>NA</v>
      </c>
      <c r="BR76" s="39" t="str">
        <f>IF(BR$4=Values!$K$2,IF($J76=1,Values!$D$5,""),IF($J76=2,Values!$D$5,""))</f>
        <v>NA</v>
      </c>
      <c r="BS76" s="39" t="str">
        <f>IF(BS$4=Values!$K$2,IF($J76=1,Values!$D$5,""),IF($J76=2,Values!$D$5,""))</f>
        <v>NA</v>
      </c>
      <c r="BT76" s="39" t="str">
        <f>IF(BT$4=Values!$K$2,IF($J76=1,Values!$D$5,""),IF($J76=2,Values!$D$5,""))</f>
        <v>NA</v>
      </c>
      <c r="BU76" s="39" t="str">
        <f>IF(BU$4=Values!$K$2,IF($J76=1,Values!$D$5,""),IF($J76=2,Values!$D$5,""))</f>
        <v>NA</v>
      </c>
      <c r="BV76" s="39" t="str">
        <f>IF(BV$4=Values!$K$2,IF($J76=1,Values!$D$5,""),IF($J76=2,Values!$D$5,""))</f>
        <v>NA</v>
      </c>
      <c r="BW76" s="39" t="str">
        <f>IF(BW$4=Values!$K$2,IF($J76=1,Values!$D$5,""),IF($J76=2,Values!$D$5,""))</f>
        <v>NA</v>
      </c>
      <c r="BX76" s="39" t="str">
        <f>IF(BX$4=Values!$K$2,IF($J76=1,Values!$D$5,""),IF($J76=2,Values!$D$5,""))</f>
        <v>NA</v>
      </c>
      <c r="BY76" s="39" t="str">
        <f>IF(BY$4=Values!$K$2,IF($J76=1,Values!$D$5,""),IF($J76=2,Values!$D$5,""))</f>
        <v>NA</v>
      </c>
      <c r="BZ76" s="39" t="str">
        <f>IF(BZ$4=Values!$K$2,IF($J76=1,Values!$D$5,""),IF($J76=2,Values!$D$5,""))</f>
        <v>NA</v>
      </c>
      <c r="CA76" s="39" t="str">
        <f>IF(CA$4=Values!$K$2,IF($J76=1,Values!$D$5,""),IF($J76=2,Values!$D$5,""))</f>
        <v>NA</v>
      </c>
      <c r="CB76" s="39" t="str">
        <f>IF(CB$4=Values!$K$2,IF($J76=1,Values!$D$5,""),IF($J76=2,Values!$D$5,""))</f>
        <v>NA</v>
      </c>
      <c r="CC76" s="39" t="str">
        <f>IF(CC$4=Values!$K$2,IF($J76=1,Values!$D$5,""),IF($J76=2,Values!$D$5,""))</f>
        <v>NA</v>
      </c>
      <c r="CD76" s="39" t="str">
        <f>IF(CD$4=Values!$K$2,IF($J76=1,Values!$D$5,""),IF($J76=2,Values!$D$5,""))</f>
        <v>NA</v>
      </c>
      <c r="CE76" s="39" t="str">
        <f>IF(CE$4=Values!$K$2,IF($J76=1,Values!$D$5,""),IF($J76=2,Values!$D$5,""))</f>
        <v>NA</v>
      </c>
      <c r="CF76" s="39" t="str">
        <f>IF(CF$4=Values!$K$2,IF($J76=1,Values!$D$5,""),IF($J76=2,Values!$D$5,""))</f>
        <v>NA</v>
      </c>
      <c r="CG76" s="39" t="str">
        <f>IF(CG$4=Values!$K$2,IF($J76=1,Values!$D$5,""),IF($J76=2,Values!$D$5,""))</f>
        <v>NA</v>
      </c>
      <c r="CH76" s="39" t="str">
        <f>IF(CH$4=Values!$K$2,IF($J76=1,Values!$D$5,""),IF($J76=2,Values!$D$5,""))</f>
        <v>NA</v>
      </c>
      <c r="CI76" s="39" t="str">
        <f>IF(CI$4=Values!$K$2,IF($J76=1,Values!$D$5,""),IF($J76=2,Values!$D$5,""))</f>
        <v>NA</v>
      </c>
      <c r="CJ76" s="39" t="str">
        <f>IF(CJ$4=Values!$K$2,IF($J76=1,Values!$D$5,""),IF($J76=2,Values!$D$5,""))</f>
        <v>NA</v>
      </c>
      <c r="CK76" s="39" t="str">
        <f>IF(CK$4=Values!$K$2,IF($J76=1,Values!$D$5,""),IF($J76=2,Values!$D$5,""))</f>
        <v>NA</v>
      </c>
      <c r="CL76" s="39" t="str">
        <f>IF(CL$4=Values!$K$2,IF($J76=1,Values!$D$5,""),IF($J76=2,Values!$D$5,""))</f>
        <v>NA</v>
      </c>
      <c r="CM76" s="39" t="str">
        <f>IF(CM$4=Values!$K$2,IF($J76=1,Values!$D$5,""),IF($J76=2,Values!$D$5,""))</f>
        <v>NA</v>
      </c>
      <c r="CN76" s="39" t="str">
        <f>IF(CN$4=Values!$K$2,IF($J76=1,Values!$D$5,""),IF($J76=2,Values!$D$5,""))</f>
        <v>NA</v>
      </c>
      <c r="CO76" s="39" t="str">
        <f>IF(CO$4=Values!$K$2,IF($J76=1,Values!$D$5,""),IF($J76=2,Values!$D$5,""))</f>
        <v>NA</v>
      </c>
      <c r="CP76" s="39" t="str">
        <f>IF(CP$4=Values!$K$2,IF($J76=1,Values!$D$5,""),IF($J76=2,Values!$D$5,""))</f>
        <v>NA</v>
      </c>
      <c r="CQ76" s="39" t="str">
        <f>IF(CQ$4=Values!$K$2,IF($J76=1,Values!$D$5,""),IF($J76=2,Values!$D$5,""))</f>
        <v>NA</v>
      </c>
      <c r="CR76" s="39" t="str">
        <f>IF(CR$4=Values!$K$2,IF($J76=1,Values!$D$5,""),IF($J76=2,Values!$D$5,""))</f>
        <v>NA</v>
      </c>
      <c r="CS76" s="39" t="str">
        <f>IF(CS$4=Values!$K$2,IF($J76=1,Values!$D$5,""),IF($J76=2,Values!$D$5,""))</f>
        <v>NA</v>
      </c>
      <c r="CT76" s="39" t="str">
        <f>IF(CT$4=Values!$K$2,IF($J76=1,Values!$D$5,""),IF($J76=2,Values!$D$5,""))</f>
        <v>NA</v>
      </c>
      <c r="CU76" s="39" t="str">
        <f>IF(CU$4=Values!$K$2,IF($J76=1,Values!$D$5,""),IF($J76=2,Values!$D$5,""))</f>
        <v>NA</v>
      </c>
      <c r="CV76" s="39" t="str">
        <f>IF(CV$4=Values!$K$2,IF($J76=1,Values!$D$5,""),IF($J76=2,Values!$D$5,""))</f>
        <v>NA</v>
      </c>
      <c r="CW76" s="39" t="str">
        <f>IF(CW$4=Values!$K$2,IF($J76=1,Values!$D$5,""),IF($J76=2,Values!$D$5,""))</f>
        <v>NA</v>
      </c>
      <c r="CX76" s="39" t="str">
        <f>IF(CX$4=Values!$K$2,IF($J76=1,Values!$D$5,""),IF($J76=2,Values!$D$5,""))</f>
        <v>NA</v>
      </c>
      <c r="CY76" s="39" t="str">
        <f>IF(CY$4=Values!$K$2,IF($J76=1,Values!$D$5,""),IF($J76=2,Values!$D$5,""))</f>
        <v>NA</v>
      </c>
      <c r="CZ76" s="39" t="str">
        <f>IF(CZ$4=Values!$K$2,IF($J76=1,Values!$D$5,""),IF($J76=2,Values!$D$5,""))</f>
        <v>NA</v>
      </c>
      <c r="DA76" s="39" t="str">
        <f>IF(DA$4=Values!$K$2,IF($J76=1,Values!$D$5,""),IF($J76=2,Values!$D$5,""))</f>
        <v>NA</v>
      </c>
      <c r="DB76" s="39" t="str">
        <f>IF(DB$4=Values!$K$2,IF($J76=1,Values!$D$5,""),IF($J76=2,Values!$D$5,""))</f>
        <v>NA</v>
      </c>
      <c r="DC76" s="39" t="str">
        <f>IF(DC$4=Values!$K$2,IF($J76=1,Values!$D$5,""),IF($J76=2,Values!$D$5,""))</f>
        <v>NA</v>
      </c>
      <c r="DD76" s="39" t="str">
        <f>IF(DD$4=Values!$K$2,IF($J76=1,Values!$D$5,""),IF($J76=2,Values!$D$5,""))</f>
        <v>NA</v>
      </c>
      <c r="DE76" s="39" t="str">
        <f>IF(DE$4=Values!$K$2,IF($J76=1,Values!$D$5,""),IF($J76=2,Values!$D$5,""))</f>
        <v>NA</v>
      </c>
      <c r="DF76" s="39" t="str">
        <f>IF(DF$4=Values!$K$2,IF($J76=1,Values!$D$5,""),IF($J76=2,Values!$D$5,""))</f>
        <v>NA</v>
      </c>
      <c r="DG76" s="1"/>
    </row>
    <row r="77" spans="1:111" ht="82.15" customHeight="1">
      <c r="A77" s="215"/>
      <c r="B77" s="207"/>
      <c r="C77" s="112" t="s">
        <v>548</v>
      </c>
      <c r="D77" s="88" t="s">
        <v>465</v>
      </c>
      <c r="E77" s="31" t="str">
        <f t="array" ref="E77">IF(COUNTBLANK(K77:DF77)=100,"",IF(COUNTIF(K77:DF77,Values!$D$5)=100-COUNTBLANK(K77:DF77),Values!$C$4,IF(SUMPRODUCT(IF(K77:DF77=Values!$D$4,1,0),IF($K$5:$DF$5=Values!$K$3,1,0))&gt;0,Values!$C$3,IF(SUMPRODUCT(IF(K77:DF77=Values!$D$4,1,0),IF($K$5:$DF$5=Values!$K$2,1,0))&gt;0,Values!$C$6,Values!$C$2))))</f>
        <v>NA</v>
      </c>
      <c r="F77" s="142" t="s">
        <v>4</v>
      </c>
      <c r="G77" s="142" t="s">
        <v>4</v>
      </c>
      <c r="H77" s="139" t="s">
        <v>3</v>
      </c>
      <c r="I77" s="65"/>
      <c r="J77" s="106">
        <v>1</v>
      </c>
      <c r="K77" s="39" t="str">
        <f>IF(K$4=Values!$K$2,IF($J77=1,Values!$D$5,""),IF($J77=2,Values!$D$5,""))</f>
        <v>NA</v>
      </c>
      <c r="L77" s="39" t="str">
        <f>IF(L$4=Values!$K$2,IF($J77=1,Values!$D$5,""),IF($J77=2,Values!$D$5,""))</f>
        <v/>
      </c>
      <c r="M77" s="39" t="str">
        <f>IF(M$4=Values!$K$2,IF($J77=1,Values!$D$5,""),IF($J77=2,Values!$D$5,""))</f>
        <v/>
      </c>
      <c r="N77" s="39" t="str">
        <f>IF(N$4=Values!$K$2,IF($J77=1,Values!$D$5,""),IF($J77=2,Values!$D$5,""))</f>
        <v/>
      </c>
      <c r="O77" s="39" t="str">
        <f>IF(O$4=Values!$K$2,IF($J77=1,Values!$D$5,""),IF($J77=2,Values!$D$5,""))</f>
        <v/>
      </c>
      <c r="P77" s="39" t="str">
        <f>IF(P$4=Values!$K$2,IF($J77=1,Values!$D$5,""),IF($J77=2,Values!$D$5,""))</f>
        <v/>
      </c>
      <c r="Q77" s="39" t="str">
        <f>IF(Q$4=Values!$K$2,IF($J77=1,Values!$D$5,""),IF($J77=2,Values!$D$5,""))</f>
        <v/>
      </c>
      <c r="R77" s="39" t="str">
        <f>IF(R$4=Values!$K$2,IF($J77=1,Values!$D$5,""),IF($J77=2,Values!$D$5,""))</f>
        <v/>
      </c>
      <c r="S77" s="39" t="str">
        <f>IF(S$4=Values!$K$2,IF($J77=1,Values!$D$5,""),IF($J77=2,Values!$D$5,""))</f>
        <v/>
      </c>
      <c r="T77" s="39" t="str">
        <f>IF(T$4=Values!$K$2,IF($J77=1,Values!$D$5,""),IF($J77=2,Values!$D$5,""))</f>
        <v/>
      </c>
      <c r="U77" s="39" t="str">
        <f>IF(U$4=Values!$K$2,IF($J77=1,Values!$D$5,""),IF($J77=2,Values!$D$5,""))</f>
        <v/>
      </c>
      <c r="V77" s="39" t="str">
        <f>IF(V$4=Values!$K$2,IF($J77=1,Values!$D$5,""),IF($J77=2,Values!$D$5,""))</f>
        <v/>
      </c>
      <c r="W77" s="39" t="str">
        <f>IF(W$4=Values!$K$2,IF($J77=1,Values!$D$5,""),IF($J77=2,Values!$D$5,""))</f>
        <v/>
      </c>
      <c r="X77" s="39" t="str">
        <f>IF(X$4=Values!$K$2,IF($J77=1,Values!$D$5,""),IF($J77=2,Values!$D$5,""))</f>
        <v/>
      </c>
      <c r="Y77" s="39" t="str">
        <f>IF(Y$4=Values!$K$2,IF($J77=1,Values!$D$5,""),IF($J77=2,Values!$D$5,""))</f>
        <v/>
      </c>
      <c r="Z77" s="39" t="str">
        <f>IF(Z$4=Values!$K$2,IF($J77=1,Values!$D$5,""),IF($J77=2,Values!$D$5,""))</f>
        <v/>
      </c>
      <c r="AA77" s="39" t="str">
        <f>IF(AA$4=Values!$K$2,IF($J77=1,Values!$D$5,""),IF($J77=2,Values!$D$5,""))</f>
        <v/>
      </c>
      <c r="AB77" s="39" t="str">
        <f>IF(AB$4=Values!$K$2,IF($J77=1,Values!$D$5,""),IF($J77=2,Values!$D$5,""))</f>
        <v/>
      </c>
      <c r="AC77" s="39" t="str">
        <f>IF(AC$4=Values!$K$2,IF($J77=1,Values!$D$5,""),IF($J77=2,Values!$D$5,""))</f>
        <v/>
      </c>
      <c r="AD77" s="39" t="str">
        <f>IF(AD$4=Values!$K$2,IF($J77=1,Values!$D$5,""),IF($J77=2,Values!$D$5,""))</f>
        <v/>
      </c>
      <c r="AE77" s="39" t="str">
        <f>IF(AE$4=Values!$K$2,IF($J77=1,Values!$D$5,""),IF($J77=2,Values!$D$5,""))</f>
        <v/>
      </c>
      <c r="AF77" s="39" t="str">
        <f>IF(AF$4=Values!$K$2,IF($J77=1,Values!$D$5,""),IF($J77=2,Values!$D$5,""))</f>
        <v/>
      </c>
      <c r="AG77" s="39" t="str">
        <f>IF(AG$4=Values!$K$2,IF($J77=1,Values!$D$5,""),IF($J77=2,Values!$D$5,""))</f>
        <v/>
      </c>
      <c r="AH77" s="39" t="str">
        <f>IF(AH$4=Values!$K$2,IF($J77=1,Values!$D$5,""),IF($J77=2,Values!$D$5,""))</f>
        <v/>
      </c>
      <c r="AI77" s="39" t="str">
        <f>IF(AI$4=Values!$K$2,IF($J77=1,Values!$D$5,""),IF($J77=2,Values!$D$5,""))</f>
        <v/>
      </c>
      <c r="AJ77" s="39" t="str">
        <f>IF(AJ$4=Values!$K$2,IF($J77=1,Values!$D$5,""),IF($J77=2,Values!$D$5,""))</f>
        <v/>
      </c>
      <c r="AK77" s="39" t="str">
        <f>IF(AK$4=Values!$K$2,IF($J77=1,Values!$D$5,""),IF($J77=2,Values!$D$5,""))</f>
        <v/>
      </c>
      <c r="AL77" s="39" t="str">
        <f>IF(AL$4=Values!$K$2,IF($J77=1,Values!$D$5,""),IF($J77=2,Values!$D$5,""))</f>
        <v/>
      </c>
      <c r="AM77" s="39" t="str">
        <f>IF(AM$4=Values!$K$2,IF($J77=1,Values!$D$5,""),IF($J77=2,Values!$D$5,""))</f>
        <v/>
      </c>
      <c r="AN77" s="39" t="str">
        <f>IF(AN$4=Values!$K$2,IF($J77=1,Values!$D$5,""),IF($J77=2,Values!$D$5,""))</f>
        <v/>
      </c>
      <c r="AO77" s="39" t="str">
        <f>IF(AO$4=Values!$K$2,IF($J77=1,Values!$D$5,""),IF($J77=2,Values!$D$5,""))</f>
        <v/>
      </c>
      <c r="AP77" s="39" t="str">
        <f>IF(AP$4=Values!$K$2,IF($J77=1,Values!$D$5,""),IF($J77=2,Values!$D$5,""))</f>
        <v/>
      </c>
      <c r="AQ77" s="39" t="str">
        <f>IF(AQ$4=Values!$K$2,IF($J77=1,Values!$D$5,""),IF($J77=2,Values!$D$5,""))</f>
        <v/>
      </c>
      <c r="AR77" s="39" t="str">
        <f>IF(AR$4=Values!$K$2,IF($J77=1,Values!$D$5,""),IF($J77=2,Values!$D$5,""))</f>
        <v/>
      </c>
      <c r="AS77" s="39" t="str">
        <f>IF(AS$4=Values!$K$2,IF($J77=1,Values!$D$5,""),IF($J77=2,Values!$D$5,""))</f>
        <v/>
      </c>
      <c r="AT77" s="39" t="str">
        <f>IF(AT$4=Values!$K$2,IF($J77=1,Values!$D$5,""),IF($J77=2,Values!$D$5,""))</f>
        <v/>
      </c>
      <c r="AU77" s="39" t="str">
        <f>IF(AU$4=Values!$K$2,IF($J77=1,Values!$D$5,""),IF($J77=2,Values!$D$5,""))</f>
        <v/>
      </c>
      <c r="AV77" s="39" t="str">
        <f>IF(AV$4=Values!$K$2,IF($J77=1,Values!$D$5,""),IF($J77=2,Values!$D$5,""))</f>
        <v/>
      </c>
      <c r="AW77" s="39" t="str">
        <f>IF(AW$4=Values!$K$2,IF($J77=1,Values!$D$5,""),IF($J77=2,Values!$D$5,""))</f>
        <v/>
      </c>
      <c r="AX77" s="39" t="str">
        <f>IF(AX$4=Values!$K$2,IF($J77=1,Values!$D$5,""),IF($J77=2,Values!$D$5,""))</f>
        <v/>
      </c>
      <c r="AY77" s="39" t="str">
        <f>IF(AY$4=Values!$K$2,IF($J77=1,Values!$D$5,""),IF($J77=2,Values!$D$5,""))</f>
        <v/>
      </c>
      <c r="AZ77" s="39" t="str">
        <f>IF(AZ$4=Values!$K$2,IF($J77=1,Values!$D$5,""),IF($J77=2,Values!$D$5,""))</f>
        <v/>
      </c>
      <c r="BA77" s="39" t="str">
        <f>IF(BA$4=Values!$K$2,IF($J77=1,Values!$D$5,""),IF($J77=2,Values!$D$5,""))</f>
        <v/>
      </c>
      <c r="BB77" s="39" t="str">
        <f>IF(BB$4=Values!$K$2,IF($J77=1,Values!$D$5,""),IF($J77=2,Values!$D$5,""))</f>
        <v/>
      </c>
      <c r="BC77" s="39" t="str">
        <f>IF(BC$4=Values!$K$2,IF($J77=1,Values!$D$5,""),IF($J77=2,Values!$D$5,""))</f>
        <v/>
      </c>
      <c r="BD77" s="39" t="str">
        <f>IF(BD$4=Values!$K$2,IF($J77=1,Values!$D$5,""),IF($J77=2,Values!$D$5,""))</f>
        <v/>
      </c>
      <c r="BE77" s="39" t="str">
        <f>IF(BE$4=Values!$K$2,IF($J77=1,Values!$D$5,""),IF($J77=2,Values!$D$5,""))</f>
        <v/>
      </c>
      <c r="BF77" s="39" t="str">
        <f>IF(BF$4=Values!$K$2,IF($J77=1,Values!$D$5,""),IF($J77=2,Values!$D$5,""))</f>
        <v/>
      </c>
      <c r="BG77" s="39" t="str">
        <f>IF(BG$4=Values!$K$2,IF($J77=1,Values!$D$5,""),IF($J77=2,Values!$D$5,""))</f>
        <v/>
      </c>
      <c r="BH77" s="39" t="str">
        <f>IF(BH$4=Values!$K$2,IF($J77=1,Values!$D$5,""),IF($J77=2,Values!$D$5,""))</f>
        <v/>
      </c>
      <c r="BI77" s="39" t="str">
        <f>IF(BI$4=Values!$K$2,IF($J77=1,Values!$D$5,""),IF($J77=2,Values!$D$5,""))</f>
        <v/>
      </c>
      <c r="BJ77" s="39" t="str">
        <f>IF(BJ$4=Values!$K$2,IF($J77=1,Values!$D$5,""),IF($J77=2,Values!$D$5,""))</f>
        <v/>
      </c>
      <c r="BK77" s="39" t="str">
        <f>IF(BK$4=Values!$K$2,IF($J77=1,Values!$D$5,""),IF($J77=2,Values!$D$5,""))</f>
        <v/>
      </c>
      <c r="BL77" s="39" t="str">
        <f>IF(BL$4=Values!$K$2,IF($J77=1,Values!$D$5,""),IF($J77=2,Values!$D$5,""))</f>
        <v/>
      </c>
      <c r="BM77" s="39" t="str">
        <f>IF(BM$4=Values!$K$2,IF($J77=1,Values!$D$5,""),IF($J77=2,Values!$D$5,""))</f>
        <v/>
      </c>
      <c r="BN77" s="39" t="str">
        <f>IF(BN$4=Values!$K$2,IF($J77=1,Values!$D$5,""),IF($J77=2,Values!$D$5,""))</f>
        <v/>
      </c>
      <c r="BO77" s="39" t="str">
        <f>IF(BO$4=Values!$K$2,IF($J77=1,Values!$D$5,""),IF($J77=2,Values!$D$5,""))</f>
        <v/>
      </c>
      <c r="BP77" s="39" t="str">
        <f>IF(BP$4=Values!$K$2,IF($J77=1,Values!$D$5,""),IF($J77=2,Values!$D$5,""))</f>
        <v/>
      </c>
      <c r="BQ77" s="39" t="str">
        <f>IF(BQ$4=Values!$K$2,IF($J77=1,Values!$D$5,""),IF($J77=2,Values!$D$5,""))</f>
        <v/>
      </c>
      <c r="BR77" s="39" t="str">
        <f>IF(BR$4=Values!$K$2,IF($J77=1,Values!$D$5,""),IF($J77=2,Values!$D$5,""))</f>
        <v/>
      </c>
      <c r="BS77" s="39" t="str">
        <f>IF(BS$4=Values!$K$2,IF($J77=1,Values!$D$5,""),IF($J77=2,Values!$D$5,""))</f>
        <v/>
      </c>
      <c r="BT77" s="39" t="str">
        <f>IF(BT$4=Values!$K$2,IF($J77=1,Values!$D$5,""),IF($J77=2,Values!$D$5,""))</f>
        <v/>
      </c>
      <c r="BU77" s="39" t="str">
        <f>IF(BU$4=Values!$K$2,IF($J77=1,Values!$D$5,""),IF($J77=2,Values!$D$5,""))</f>
        <v/>
      </c>
      <c r="BV77" s="39" t="str">
        <f>IF(BV$4=Values!$K$2,IF($J77=1,Values!$D$5,""),IF($J77=2,Values!$D$5,""))</f>
        <v/>
      </c>
      <c r="BW77" s="39" t="str">
        <f>IF(BW$4=Values!$K$2,IF($J77=1,Values!$D$5,""),IF($J77=2,Values!$D$5,""))</f>
        <v/>
      </c>
      <c r="BX77" s="39" t="str">
        <f>IF(BX$4=Values!$K$2,IF($J77=1,Values!$D$5,""),IF($J77=2,Values!$D$5,""))</f>
        <v/>
      </c>
      <c r="BY77" s="39" t="str">
        <f>IF(BY$4=Values!$K$2,IF($J77=1,Values!$D$5,""),IF($J77=2,Values!$D$5,""))</f>
        <v/>
      </c>
      <c r="BZ77" s="39" t="str">
        <f>IF(BZ$4=Values!$K$2,IF($J77=1,Values!$D$5,""),IF($J77=2,Values!$D$5,""))</f>
        <v/>
      </c>
      <c r="CA77" s="39" t="str">
        <f>IF(CA$4=Values!$K$2,IF($J77=1,Values!$D$5,""),IF($J77=2,Values!$D$5,""))</f>
        <v/>
      </c>
      <c r="CB77" s="39" t="str">
        <f>IF(CB$4=Values!$K$2,IF($J77=1,Values!$D$5,""),IF($J77=2,Values!$D$5,""))</f>
        <v/>
      </c>
      <c r="CC77" s="39" t="str">
        <f>IF(CC$4=Values!$K$2,IF($J77=1,Values!$D$5,""),IF($J77=2,Values!$D$5,""))</f>
        <v/>
      </c>
      <c r="CD77" s="39" t="str">
        <f>IF(CD$4=Values!$K$2,IF($J77=1,Values!$D$5,""),IF($J77=2,Values!$D$5,""))</f>
        <v/>
      </c>
      <c r="CE77" s="39" t="str">
        <f>IF(CE$4=Values!$K$2,IF($J77=1,Values!$D$5,""),IF($J77=2,Values!$D$5,""))</f>
        <v/>
      </c>
      <c r="CF77" s="39" t="str">
        <f>IF(CF$4=Values!$K$2,IF($J77=1,Values!$D$5,""),IF($J77=2,Values!$D$5,""))</f>
        <v/>
      </c>
      <c r="CG77" s="39" t="str">
        <f>IF(CG$4=Values!$K$2,IF($J77=1,Values!$D$5,""),IF($J77=2,Values!$D$5,""))</f>
        <v/>
      </c>
      <c r="CH77" s="39" t="str">
        <f>IF(CH$4=Values!$K$2,IF($J77=1,Values!$D$5,""),IF($J77=2,Values!$D$5,""))</f>
        <v/>
      </c>
      <c r="CI77" s="39" t="str">
        <f>IF(CI$4=Values!$K$2,IF($J77=1,Values!$D$5,""),IF($J77=2,Values!$D$5,""))</f>
        <v/>
      </c>
      <c r="CJ77" s="39" t="str">
        <f>IF(CJ$4=Values!$K$2,IF($J77=1,Values!$D$5,""),IF($J77=2,Values!$D$5,""))</f>
        <v/>
      </c>
      <c r="CK77" s="39" t="str">
        <f>IF(CK$4=Values!$K$2,IF($J77=1,Values!$D$5,""),IF($J77=2,Values!$D$5,""))</f>
        <v/>
      </c>
      <c r="CL77" s="39" t="str">
        <f>IF(CL$4=Values!$K$2,IF($J77=1,Values!$D$5,""),IF($J77=2,Values!$D$5,""))</f>
        <v/>
      </c>
      <c r="CM77" s="39" t="str">
        <f>IF(CM$4=Values!$K$2,IF($J77=1,Values!$D$5,""),IF($J77=2,Values!$D$5,""))</f>
        <v/>
      </c>
      <c r="CN77" s="39" t="str">
        <f>IF(CN$4=Values!$K$2,IF($J77=1,Values!$D$5,""),IF($J77=2,Values!$D$5,""))</f>
        <v/>
      </c>
      <c r="CO77" s="39" t="str">
        <f>IF(CO$4=Values!$K$2,IF($J77=1,Values!$D$5,""),IF($J77=2,Values!$D$5,""))</f>
        <v/>
      </c>
      <c r="CP77" s="39" t="str">
        <f>IF(CP$4=Values!$K$2,IF($J77=1,Values!$D$5,""),IF($J77=2,Values!$D$5,""))</f>
        <v/>
      </c>
      <c r="CQ77" s="39" t="str">
        <f>IF(CQ$4=Values!$K$2,IF($J77=1,Values!$D$5,""),IF($J77=2,Values!$D$5,""))</f>
        <v/>
      </c>
      <c r="CR77" s="39" t="str">
        <f>IF(CR$4=Values!$K$2,IF($J77=1,Values!$D$5,""),IF($J77=2,Values!$D$5,""))</f>
        <v/>
      </c>
      <c r="CS77" s="39" t="str">
        <f>IF(CS$4=Values!$K$2,IF($J77=1,Values!$D$5,""),IF($J77=2,Values!$D$5,""))</f>
        <v/>
      </c>
      <c r="CT77" s="39" t="str">
        <f>IF(CT$4=Values!$K$2,IF($J77=1,Values!$D$5,""),IF($J77=2,Values!$D$5,""))</f>
        <v/>
      </c>
      <c r="CU77" s="39" t="str">
        <f>IF(CU$4=Values!$K$2,IF($J77=1,Values!$D$5,""),IF($J77=2,Values!$D$5,""))</f>
        <v/>
      </c>
      <c r="CV77" s="39" t="str">
        <f>IF(CV$4=Values!$K$2,IF($J77=1,Values!$D$5,""),IF($J77=2,Values!$D$5,""))</f>
        <v/>
      </c>
      <c r="CW77" s="39" t="str">
        <f>IF(CW$4=Values!$K$2,IF($J77=1,Values!$D$5,""),IF($J77=2,Values!$D$5,""))</f>
        <v/>
      </c>
      <c r="CX77" s="39" t="str">
        <f>IF(CX$4=Values!$K$2,IF($J77=1,Values!$D$5,""),IF($J77=2,Values!$D$5,""))</f>
        <v/>
      </c>
      <c r="CY77" s="39" t="str">
        <f>IF(CY$4=Values!$K$2,IF($J77=1,Values!$D$5,""),IF($J77=2,Values!$D$5,""))</f>
        <v/>
      </c>
      <c r="CZ77" s="39" t="str">
        <f>IF(CZ$4=Values!$K$2,IF($J77=1,Values!$D$5,""),IF($J77=2,Values!$D$5,""))</f>
        <v/>
      </c>
      <c r="DA77" s="39" t="str">
        <f>IF(DA$4=Values!$K$2,IF($J77=1,Values!$D$5,""),IF($J77=2,Values!$D$5,""))</f>
        <v/>
      </c>
      <c r="DB77" s="39" t="str">
        <f>IF(DB$4=Values!$K$2,IF($J77=1,Values!$D$5,""),IF($J77=2,Values!$D$5,""))</f>
        <v/>
      </c>
      <c r="DC77" s="39" t="str">
        <f>IF(DC$4=Values!$K$2,IF($J77=1,Values!$D$5,""),IF($J77=2,Values!$D$5,""))</f>
        <v/>
      </c>
      <c r="DD77" s="39" t="str">
        <f>IF(DD$4=Values!$K$2,IF($J77=1,Values!$D$5,""),IF($J77=2,Values!$D$5,""))</f>
        <v/>
      </c>
      <c r="DE77" s="39" t="str">
        <f>IF(DE$4=Values!$K$2,IF($J77=1,Values!$D$5,""),IF($J77=2,Values!$D$5,""))</f>
        <v/>
      </c>
      <c r="DF77" s="39" t="str">
        <f>IF(DF$4=Values!$K$2,IF($J77=1,Values!$D$5,""),IF($J77=2,Values!$D$5,""))</f>
        <v/>
      </c>
      <c r="DG77" s="1"/>
    </row>
    <row r="78" spans="1:111" hidden="1">
      <c r="A78" s="211" t="s">
        <v>356</v>
      </c>
      <c r="B78" s="212"/>
      <c r="C78" s="212"/>
      <c r="D78" s="212"/>
      <c r="E78" s="212"/>
      <c r="F78" s="212"/>
      <c r="G78" s="212"/>
      <c r="H78" s="212"/>
      <c r="I78" s="213"/>
      <c r="J78" s="106"/>
      <c r="K78" s="70"/>
      <c r="L78" s="70"/>
      <c r="M78" s="70"/>
      <c r="N78" s="70"/>
      <c r="O78" s="70"/>
      <c r="P78" s="70"/>
      <c r="Q78" s="70"/>
      <c r="R78" s="70"/>
      <c r="S78" s="70"/>
      <c r="T78" s="70"/>
      <c r="U78" s="70"/>
      <c r="V78" s="70"/>
      <c r="W78" s="70"/>
      <c r="X78" s="70"/>
      <c r="Y78" s="70"/>
      <c r="Z78" s="70"/>
      <c r="AA78" s="70"/>
      <c r="AB78" s="70"/>
      <c r="AC78" s="70"/>
      <c r="AD78" s="70"/>
      <c r="AE78" s="70"/>
      <c r="AF78" s="70"/>
      <c r="AG78" s="70"/>
      <c r="AH78" s="70"/>
      <c r="AI78" s="70"/>
      <c r="AJ78" s="70"/>
      <c r="AK78" s="70"/>
      <c r="AL78" s="70"/>
      <c r="AM78" s="70"/>
      <c r="AN78" s="70"/>
      <c r="AO78" s="70"/>
      <c r="AP78" s="70"/>
      <c r="AQ78" s="70"/>
      <c r="AR78" s="70"/>
      <c r="AS78" s="70"/>
      <c r="AT78" s="70"/>
      <c r="AU78" s="70"/>
      <c r="AV78" s="70"/>
      <c r="AW78" s="70"/>
      <c r="AX78" s="70"/>
      <c r="AY78" s="70"/>
      <c r="AZ78" s="70"/>
      <c r="BA78" s="70"/>
      <c r="BB78" s="70"/>
      <c r="BC78" s="70"/>
      <c r="BD78" s="70"/>
      <c r="BE78" s="70"/>
      <c r="BF78" s="70"/>
      <c r="BG78" s="70"/>
      <c r="BH78" s="70"/>
      <c r="BI78" s="70"/>
      <c r="BJ78" s="70"/>
      <c r="BK78" s="70"/>
      <c r="BL78" s="70"/>
      <c r="BM78" s="70"/>
      <c r="BN78" s="70"/>
      <c r="BO78" s="70"/>
      <c r="BP78" s="70"/>
      <c r="BQ78" s="70"/>
      <c r="BR78" s="70"/>
      <c r="BS78" s="70"/>
      <c r="BT78" s="70"/>
      <c r="BU78" s="70"/>
      <c r="BV78" s="70"/>
      <c r="BW78" s="70"/>
      <c r="BX78" s="70"/>
      <c r="BY78" s="70"/>
      <c r="BZ78" s="70"/>
      <c r="CA78" s="70"/>
      <c r="CB78" s="70"/>
      <c r="CC78" s="70"/>
      <c r="CD78" s="70"/>
      <c r="CE78" s="70"/>
      <c r="CF78" s="70"/>
      <c r="CG78" s="70"/>
      <c r="CH78" s="70"/>
      <c r="CI78" s="70"/>
      <c r="CJ78" s="70"/>
      <c r="CK78" s="70"/>
      <c r="CL78" s="70"/>
      <c r="CM78" s="70"/>
      <c r="CN78" s="70"/>
      <c r="CO78" s="70"/>
      <c r="CP78" s="70"/>
      <c r="CQ78" s="70"/>
      <c r="CR78" s="70"/>
      <c r="CS78" s="70"/>
      <c r="CT78" s="70"/>
      <c r="CU78" s="70"/>
      <c r="CV78" s="70"/>
      <c r="CW78" s="70"/>
      <c r="CX78" s="70"/>
      <c r="CY78" s="70"/>
      <c r="CZ78" s="70"/>
      <c r="DA78" s="70"/>
      <c r="DB78" s="70"/>
      <c r="DC78" s="70"/>
      <c r="DD78" s="70"/>
      <c r="DE78" s="70"/>
      <c r="DF78" s="70"/>
      <c r="DG78" s="1"/>
    </row>
    <row r="79" spans="1:111" ht="141.75" hidden="1">
      <c r="A79" s="208" t="s">
        <v>178</v>
      </c>
      <c r="B79" s="85" t="s">
        <v>179</v>
      </c>
      <c r="C79" s="136" t="s">
        <v>549</v>
      </c>
      <c r="D79" s="137" t="s">
        <v>430</v>
      </c>
      <c r="E79" s="31" t="str">
        <f t="array" ref="E79">IF(COUNTBLANK(K79:DF79)=100,"",IF(COUNTIF(K79:DF79,Values!$D$5)=100-COUNTBLANK(K79:DF79),Values!$C$4,IF(SUMPRODUCT(IF(K79:DF79=Values!$D$4,1,0),IF($K$5:$DF$5=Values!$K$3,1,0))&gt;0,Values!$C$3,IF(SUMPRODUCT(IF(K79:DF79=Values!$D$4,1,0),IF($K$5:$DF$5=Values!$K$2,1,0))&gt;0,Values!$C$6,Values!$C$2))))</f>
        <v/>
      </c>
      <c r="F79" s="139" t="s">
        <v>3</v>
      </c>
      <c r="G79" s="139" t="s">
        <v>3</v>
      </c>
      <c r="H79" s="139" t="s">
        <v>3</v>
      </c>
      <c r="I79" s="11"/>
      <c r="J79" s="106"/>
      <c r="K79" s="39" t="str">
        <f>IF(K$4=Values!$K$2,IF($J79=1,Values!$D$5,""),IF($J79=2,Values!$D$5,""))</f>
        <v/>
      </c>
      <c r="L79" s="39" t="str">
        <f>IF(L$4=Values!$K$2,IF($J79=1,Values!$D$5,""),IF($J79=2,Values!$D$5,""))</f>
        <v/>
      </c>
      <c r="M79" s="39" t="str">
        <f>IF(M$4=Values!$K$2,IF($J79=1,Values!$D$5,""),IF($J79=2,Values!$D$5,""))</f>
        <v/>
      </c>
      <c r="N79" s="39" t="str">
        <f>IF(N$4=Values!$K$2,IF($J79=1,Values!$D$5,""),IF($J79=2,Values!$D$5,""))</f>
        <v/>
      </c>
      <c r="O79" s="39" t="str">
        <f>IF(O$4=Values!$K$2,IF($J79=1,Values!$D$5,""),IF($J79=2,Values!$D$5,""))</f>
        <v/>
      </c>
      <c r="P79" s="39" t="str">
        <f>IF(P$4=Values!$K$2,IF($J79=1,Values!$D$5,""),IF($J79=2,Values!$D$5,""))</f>
        <v/>
      </c>
      <c r="Q79" s="39" t="str">
        <f>IF(Q$4=Values!$K$2,IF($J79=1,Values!$D$5,""),IF($J79=2,Values!$D$5,""))</f>
        <v/>
      </c>
      <c r="R79" s="39" t="str">
        <f>IF(R$4=Values!$K$2,IF($J79=1,Values!$D$5,""),IF($J79=2,Values!$D$5,""))</f>
        <v/>
      </c>
      <c r="S79" s="39" t="str">
        <f>IF(S$4=Values!$K$2,IF($J79=1,Values!$D$5,""),IF($J79=2,Values!$D$5,""))</f>
        <v/>
      </c>
      <c r="T79" s="39" t="str">
        <f>IF(T$4=Values!$K$2,IF($J79=1,Values!$D$5,""),IF($J79=2,Values!$D$5,""))</f>
        <v/>
      </c>
      <c r="U79" s="39" t="str">
        <f>IF(U$4=Values!$K$2,IF($J79=1,Values!$D$5,""),IF($J79=2,Values!$D$5,""))</f>
        <v/>
      </c>
      <c r="V79" s="39" t="str">
        <f>IF(V$4=Values!$K$2,IF($J79=1,Values!$D$5,""),IF($J79=2,Values!$D$5,""))</f>
        <v/>
      </c>
      <c r="W79" s="39" t="str">
        <f>IF(W$4=Values!$K$2,IF($J79=1,Values!$D$5,""),IF($J79=2,Values!$D$5,""))</f>
        <v/>
      </c>
      <c r="X79" s="39" t="str">
        <f>IF(X$4=Values!$K$2,IF($J79=1,Values!$D$5,""),IF($J79=2,Values!$D$5,""))</f>
        <v/>
      </c>
      <c r="Y79" s="39" t="str">
        <f>IF(Y$4=Values!$K$2,IF($J79=1,Values!$D$5,""),IF($J79=2,Values!$D$5,""))</f>
        <v/>
      </c>
      <c r="Z79" s="39" t="str">
        <f>IF(Z$4=Values!$K$2,IF($J79=1,Values!$D$5,""),IF($J79=2,Values!$D$5,""))</f>
        <v/>
      </c>
      <c r="AA79" s="39" t="str">
        <f>IF(AA$4=Values!$K$2,IF($J79=1,Values!$D$5,""),IF($J79=2,Values!$D$5,""))</f>
        <v/>
      </c>
      <c r="AB79" s="39" t="str">
        <f>IF(AB$4=Values!$K$2,IF($J79=1,Values!$D$5,""),IF($J79=2,Values!$D$5,""))</f>
        <v/>
      </c>
      <c r="AC79" s="39" t="str">
        <f>IF(AC$4=Values!$K$2,IF($J79=1,Values!$D$5,""),IF($J79=2,Values!$D$5,""))</f>
        <v/>
      </c>
      <c r="AD79" s="39" t="str">
        <f>IF(AD$4=Values!$K$2,IF($J79=1,Values!$D$5,""),IF($J79=2,Values!$D$5,""))</f>
        <v/>
      </c>
      <c r="AE79" s="39" t="str">
        <f>IF(AE$4=Values!$K$2,IF($J79=1,Values!$D$5,""),IF($J79=2,Values!$D$5,""))</f>
        <v/>
      </c>
      <c r="AF79" s="39" t="str">
        <f>IF(AF$4=Values!$K$2,IF($J79=1,Values!$D$5,""),IF($J79=2,Values!$D$5,""))</f>
        <v/>
      </c>
      <c r="AG79" s="39" t="str">
        <f>IF(AG$4=Values!$K$2,IF($J79=1,Values!$D$5,""),IF($J79=2,Values!$D$5,""))</f>
        <v/>
      </c>
      <c r="AH79" s="39" t="str">
        <f>IF(AH$4=Values!$K$2,IF($J79=1,Values!$D$5,""),IF($J79=2,Values!$D$5,""))</f>
        <v/>
      </c>
      <c r="AI79" s="39" t="str">
        <f>IF(AI$4=Values!$K$2,IF($J79=1,Values!$D$5,""),IF($J79=2,Values!$D$5,""))</f>
        <v/>
      </c>
      <c r="AJ79" s="39" t="str">
        <f>IF(AJ$4=Values!$K$2,IF($J79=1,Values!$D$5,""),IF($J79=2,Values!$D$5,""))</f>
        <v/>
      </c>
      <c r="AK79" s="39" t="str">
        <f>IF(AK$4=Values!$K$2,IF($J79=1,Values!$D$5,""),IF($J79=2,Values!$D$5,""))</f>
        <v/>
      </c>
      <c r="AL79" s="39" t="str">
        <f>IF(AL$4=Values!$K$2,IF($J79=1,Values!$D$5,""),IF($J79=2,Values!$D$5,""))</f>
        <v/>
      </c>
      <c r="AM79" s="39" t="str">
        <f>IF(AM$4=Values!$K$2,IF($J79=1,Values!$D$5,""),IF($J79=2,Values!$D$5,""))</f>
        <v/>
      </c>
      <c r="AN79" s="39" t="str">
        <f>IF(AN$4=Values!$K$2,IF($J79=1,Values!$D$5,""),IF($J79=2,Values!$D$5,""))</f>
        <v/>
      </c>
      <c r="AO79" s="39" t="str">
        <f>IF(AO$4=Values!$K$2,IF($J79=1,Values!$D$5,""),IF($J79=2,Values!$D$5,""))</f>
        <v/>
      </c>
      <c r="AP79" s="39" t="str">
        <f>IF(AP$4=Values!$K$2,IF($J79=1,Values!$D$5,""),IF($J79=2,Values!$D$5,""))</f>
        <v/>
      </c>
      <c r="AQ79" s="39" t="str">
        <f>IF(AQ$4=Values!$K$2,IF($J79=1,Values!$D$5,""),IF($J79=2,Values!$D$5,""))</f>
        <v/>
      </c>
      <c r="AR79" s="39" t="str">
        <f>IF(AR$4=Values!$K$2,IF($J79=1,Values!$D$5,""),IF($J79=2,Values!$D$5,""))</f>
        <v/>
      </c>
      <c r="AS79" s="39" t="str">
        <f>IF(AS$4=Values!$K$2,IF($J79=1,Values!$D$5,""),IF($J79=2,Values!$D$5,""))</f>
        <v/>
      </c>
      <c r="AT79" s="39" t="str">
        <f>IF(AT$4=Values!$K$2,IF($J79=1,Values!$D$5,""),IF($J79=2,Values!$D$5,""))</f>
        <v/>
      </c>
      <c r="AU79" s="39" t="str">
        <f>IF(AU$4=Values!$K$2,IF($J79=1,Values!$D$5,""),IF($J79=2,Values!$D$5,""))</f>
        <v/>
      </c>
      <c r="AV79" s="39" t="str">
        <f>IF(AV$4=Values!$K$2,IF($J79=1,Values!$D$5,""),IF($J79=2,Values!$D$5,""))</f>
        <v/>
      </c>
      <c r="AW79" s="39" t="str">
        <f>IF(AW$4=Values!$K$2,IF($J79=1,Values!$D$5,""),IF($J79=2,Values!$D$5,""))</f>
        <v/>
      </c>
      <c r="AX79" s="39" t="str">
        <f>IF(AX$4=Values!$K$2,IF($J79=1,Values!$D$5,""),IF($J79=2,Values!$D$5,""))</f>
        <v/>
      </c>
      <c r="AY79" s="39" t="str">
        <f>IF(AY$4=Values!$K$2,IF($J79=1,Values!$D$5,""),IF($J79=2,Values!$D$5,""))</f>
        <v/>
      </c>
      <c r="AZ79" s="39" t="str">
        <f>IF(AZ$4=Values!$K$2,IF($J79=1,Values!$D$5,""),IF($J79=2,Values!$D$5,""))</f>
        <v/>
      </c>
      <c r="BA79" s="39" t="str">
        <f>IF(BA$4=Values!$K$2,IF($J79=1,Values!$D$5,""),IF($J79=2,Values!$D$5,""))</f>
        <v/>
      </c>
      <c r="BB79" s="39" t="str">
        <f>IF(BB$4=Values!$K$2,IF($J79=1,Values!$D$5,""),IF($J79=2,Values!$D$5,""))</f>
        <v/>
      </c>
      <c r="BC79" s="39" t="str">
        <f>IF(BC$4=Values!$K$2,IF($J79=1,Values!$D$5,""),IF($J79=2,Values!$D$5,""))</f>
        <v/>
      </c>
      <c r="BD79" s="39" t="str">
        <f>IF(BD$4=Values!$K$2,IF($J79=1,Values!$D$5,""),IF($J79=2,Values!$D$5,""))</f>
        <v/>
      </c>
      <c r="BE79" s="39" t="str">
        <f>IF(BE$4=Values!$K$2,IF($J79=1,Values!$D$5,""),IF($J79=2,Values!$D$5,""))</f>
        <v/>
      </c>
      <c r="BF79" s="39" t="str">
        <f>IF(BF$4=Values!$K$2,IF($J79=1,Values!$D$5,""),IF($J79=2,Values!$D$5,""))</f>
        <v/>
      </c>
      <c r="BG79" s="39" t="str">
        <f>IF(BG$4=Values!$K$2,IF($J79=1,Values!$D$5,""),IF($J79=2,Values!$D$5,""))</f>
        <v/>
      </c>
      <c r="BH79" s="39" t="str">
        <f>IF(BH$4=Values!$K$2,IF($J79=1,Values!$D$5,""),IF($J79=2,Values!$D$5,""))</f>
        <v/>
      </c>
      <c r="BI79" s="39" t="str">
        <f>IF(BI$4=Values!$K$2,IF($J79=1,Values!$D$5,""),IF($J79=2,Values!$D$5,""))</f>
        <v/>
      </c>
      <c r="BJ79" s="39" t="str">
        <f>IF(BJ$4=Values!$K$2,IF($J79=1,Values!$D$5,""),IF($J79=2,Values!$D$5,""))</f>
        <v/>
      </c>
      <c r="BK79" s="39" t="str">
        <f>IF(BK$4=Values!$K$2,IF($J79=1,Values!$D$5,""),IF($J79=2,Values!$D$5,""))</f>
        <v/>
      </c>
      <c r="BL79" s="39" t="str">
        <f>IF(BL$4=Values!$K$2,IF($J79=1,Values!$D$5,""),IF($J79=2,Values!$D$5,""))</f>
        <v/>
      </c>
      <c r="BM79" s="39" t="str">
        <f>IF(BM$4=Values!$K$2,IF($J79=1,Values!$D$5,""),IF($J79=2,Values!$D$5,""))</f>
        <v/>
      </c>
      <c r="BN79" s="39" t="str">
        <f>IF(BN$4=Values!$K$2,IF($J79=1,Values!$D$5,""),IF($J79=2,Values!$D$5,""))</f>
        <v/>
      </c>
      <c r="BO79" s="39" t="str">
        <f>IF(BO$4=Values!$K$2,IF($J79=1,Values!$D$5,""),IF($J79=2,Values!$D$5,""))</f>
        <v/>
      </c>
      <c r="BP79" s="39" t="str">
        <f>IF(BP$4=Values!$K$2,IF($J79=1,Values!$D$5,""),IF($J79=2,Values!$D$5,""))</f>
        <v/>
      </c>
      <c r="BQ79" s="39" t="str">
        <f>IF(BQ$4=Values!$K$2,IF($J79=1,Values!$D$5,""),IF($J79=2,Values!$D$5,""))</f>
        <v/>
      </c>
      <c r="BR79" s="39" t="str">
        <f>IF(BR$4=Values!$K$2,IF($J79=1,Values!$D$5,""),IF($J79=2,Values!$D$5,""))</f>
        <v/>
      </c>
      <c r="BS79" s="39" t="str">
        <f>IF(BS$4=Values!$K$2,IF($J79=1,Values!$D$5,""),IF($J79=2,Values!$D$5,""))</f>
        <v/>
      </c>
      <c r="BT79" s="39" t="str">
        <f>IF(BT$4=Values!$K$2,IF($J79=1,Values!$D$5,""),IF($J79=2,Values!$D$5,""))</f>
        <v/>
      </c>
      <c r="BU79" s="39" t="str">
        <f>IF(BU$4=Values!$K$2,IF($J79=1,Values!$D$5,""),IF($J79=2,Values!$D$5,""))</f>
        <v/>
      </c>
      <c r="BV79" s="39" t="str">
        <f>IF(BV$4=Values!$K$2,IF($J79=1,Values!$D$5,""),IF($J79=2,Values!$D$5,""))</f>
        <v/>
      </c>
      <c r="BW79" s="39" t="str">
        <f>IF(BW$4=Values!$K$2,IF($J79=1,Values!$D$5,""),IF($J79=2,Values!$D$5,""))</f>
        <v/>
      </c>
      <c r="BX79" s="39" t="str">
        <f>IF(BX$4=Values!$K$2,IF($J79=1,Values!$D$5,""),IF($J79=2,Values!$D$5,""))</f>
        <v/>
      </c>
      <c r="BY79" s="39" t="str">
        <f>IF(BY$4=Values!$K$2,IF($J79=1,Values!$D$5,""),IF($J79=2,Values!$D$5,""))</f>
        <v/>
      </c>
      <c r="BZ79" s="39" t="str">
        <f>IF(BZ$4=Values!$K$2,IF($J79=1,Values!$D$5,""),IF($J79=2,Values!$D$5,""))</f>
        <v/>
      </c>
      <c r="CA79" s="39" t="str">
        <f>IF(CA$4=Values!$K$2,IF($J79=1,Values!$D$5,""),IF($J79=2,Values!$D$5,""))</f>
        <v/>
      </c>
      <c r="CB79" s="39" t="str">
        <f>IF(CB$4=Values!$K$2,IF($J79=1,Values!$D$5,""),IF($J79=2,Values!$D$5,""))</f>
        <v/>
      </c>
      <c r="CC79" s="39" t="str">
        <f>IF(CC$4=Values!$K$2,IF($J79=1,Values!$D$5,""),IF($J79=2,Values!$D$5,""))</f>
        <v/>
      </c>
      <c r="CD79" s="39" t="str">
        <f>IF(CD$4=Values!$K$2,IF($J79=1,Values!$D$5,""),IF($J79=2,Values!$D$5,""))</f>
        <v/>
      </c>
      <c r="CE79" s="39" t="str">
        <f>IF(CE$4=Values!$K$2,IF($J79=1,Values!$D$5,""),IF($J79=2,Values!$D$5,""))</f>
        <v/>
      </c>
      <c r="CF79" s="39" t="str">
        <f>IF(CF$4=Values!$K$2,IF($J79=1,Values!$D$5,""),IF($J79=2,Values!$D$5,""))</f>
        <v/>
      </c>
      <c r="CG79" s="39" t="str">
        <f>IF(CG$4=Values!$K$2,IF($J79=1,Values!$D$5,""),IF($J79=2,Values!$D$5,""))</f>
        <v/>
      </c>
      <c r="CH79" s="39" t="str">
        <f>IF(CH$4=Values!$K$2,IF($J79=1,Values!$D$5,""),IF($J79=2,Values!$D$5,""))</f>
        <v/>
      </c>
      <c r="CI79" s="39" t="str">
        <f>IF(CI$4=Values!$K$2,IF($J79=1,Values!$D$5,""),IF($J79=2,Values!$D$5,""))</f>
        <v/>
      </c>
      <c r="CJ79" s="39" t="str">
        <f>IF(CJ$4=Values!$K$2,IF($J79=1,Values!$D$5,""),IF($J79=2,Values!$D$5,""))</f>
        <v/>
      </c>
      <c r="CK79" s="39" t="str">
        <f>IF(CK$4=Values!$K$2,IF($J79=1,Values!$D$5,""),IF($J79=2,Values!$D$5,""))</f>
        <v/>
      </c>
      <c r="CL79" s="39" t="str">
        <f>IF(CL$4=Values!$K$2,IF($J79=1,Values!$D$5,""),IF($J79=2,Values!$D$5,""))</f>
        <v/>
      </c>
      <c r="CM79" s="39" t="str">
        <f>IF(CM$4=Values!$K$2,IF($J79=1,Values!$D$5,""),IF($J79=2,Values!$D$5,""))</f>
        <v/>
      </c>
      <c r="CN79" s="39" t="str">
        <f>IF(CN$4=Values!$K$2,IF($J79=1,Values!$D$5,""),IF($J79=2,Values!$D$5,""))</f>
        <v/>
      </c>
      <c r="CO79" s="39" t="str">
        <f>IF(CO$4=Values!$K$2,IF($J79=1,Values!$D$5,""),IF($J79=2,Values!$D$5,""))</f>
        <v/>
      </c>
      <c r="CP79" s="39" t="str">
        <f>IF(CP$4=Values!$K$2,IF($J79=1,Values!$D$5,""),IF($J79=2,Values!$D$5,""))</f>
        <v/>
      </c>
      <c r="CQ79" s="39" t="str">
        <f>IF(CQ$4=Values!$K$2,IF($J79=1,Values!$D$5,""),IF($J79=2,Values!$D$5,""))</f>
        <v/>
      </c>
      <c r="CR79" s="39" t="str">
        <f>IF(CR$4=Values!$K$2,IF($J79=1,Values!$D$5,""),IF($J79=2,Values!$D$5,""))</f>
        <v/>
      </c>
      <c r="CS79" s="39" t="str">
        <f>IF(CS$4=Values!$K$2,IF($J79=1,Values!$D$5,""),IF($J79=2,Values!$D$5,""))</f>
        <v/>
      </c>
      <c r="CT79" s="39" t="str">
        <f>IF(CT$4=Values!$K$2,IF($J79=1,Values!$D$5,""),IF($J79=2,Values!$D$5,""))</f>
        <v/>
      </c>
      <c r="CU79" s="39" t="str">
        <f>IF(CU$4=Values!$K$2,IF($J79=1,Values!$D$5,""),IF($J79=2,Values!$D$5,""))</f>
        <v/>
      </c>
      <c r="CV79" s="39" t="str">
        <f>IF(CV$4=Values!$K$2,IF($J79=1,Values!$D$5,""),IF($J79=2,Values!$D$5,""))</f>
        <v/>
      </c>
      <c r="CW79" s="39" t="str">
        <f>IF(CW$4=Values!$K$2,IF($J79=1,Values!$D$5,""),IF($J79=2,Values!$D$5,""))</f>
        <v/>
      </c>
      <c r="CX79" s="39" t="str">
        <f>IF(CX$4=Values!$K$2,IF($J79=1,Values!$D$5,""),IF($J79=2,Values!$D$5,""))</f>
        <v/>
      </c>
      <c r="CY79" s="39" t="str">
        <f>IF(CY$4=Values!$K$2,IF($J79=1,Values!$D$5,""),IF($J79=2,Values!$D$5,""))</f>
        <v/>
      </c>
      <c r="CZ79" s="39" t="str">
        <f>IF(CZ$4=Values!$K$2,IF($J79=1,Values!$D$5,""),IF($J79=2,Values!$D$5,""))</f>
        <v/>
      </c>
      <c r="DA79" s="39" t="str">
        <f>IF(DA$4=Values!$K$2,IF($J79=1,Values!$D$5,""),IF($J79=2,Values!$D$5,""))</f>
        <v/>
      </c>
      <c r="DB79" s="39" t="str">
        <f>IF(DB$4=Values!$K$2,IF($J79=1,Values!$D$5,""),IF($J79=2,Values!$D$5,""))</f>
        <v/>
      </c>
      <c r="DC79" s="39" t="str">
        <f>IF(DC$4=Values!$K$2,IF($J79=1,Values!$D$5,""),IF($J79=2,Values!$D$5,""))</f>
        <v/>
      </c>
      <c r="DD79" s="39" t="str">
        <f>IF(DD$4=Values!$K$2,IF($J79=1,Values!$D$5,""),IF($J79=2,Values!$D$5,""))</f>
        <v/>
      </c>
      <c r="DE79" s="39" t="str">
        <f>IF(DE$4=Values!$K$2,IF($J79=1,Values!$D$5,""),IF($J79=2,Values!$D$5,""))</f>
        <v/>
      </c>
      <c r="DF79" s="39" t="str">
        <f>IF(DF$4=Values!$K$2,IF($J79=1,Values!$D$5,""),IF($J79=2,Values!$D$5,""))</f>
        <v/>
      </c>
      <c r="DG79" s="1"/>
    </row>
    <row r="80" spans="1:111" ht="346.5" hidden="1">
      <c r="A80" s="209"/>
      <c r="B80" s="208" t="s">
        <v>446</v>
      </c>
      <c r="C80" s="136" t="s">
        <v>657</v>
      </c>
      <c r="D80" s="146" t="s">
        <v>642</v>
      </c>
      <c r="E80" s="31" t="str">
        <f t="array" ref="E80">IF(COUNTBLANK(K80:DF80)=100,"",IF(COUNTIF(K80:DF80,Values!$D$5)=100-COUNTBLANK(K80:DF80),Values!$C$4,IF(SUMPRODUCT(IF(K80:DF80=Values!$D$4,1,0),IF($K$5:$DF$5=Values!$K$3,1,0))&gt;0,Values!$C$3,IF(SUMPRODUCT(IF(K80:DF80=Values!$D$4,1,0),IF($K$5:$DF$5=Values!$K$2,1,0))&gt;0,Values!$C$6,Values!$C$2))))</f>
        <v/>
      </c>
      <c r="F80" s="139" t="s">
        <v>4</v>
      </c>
      <c r="G80" s="139" t="s">
        <v>3</v>
      </c>
      <c r="H80" s="139" t="s">
        <v>3</v>
      </c>
      <c r="I80" s="12"/>
      <c r="J80" s="106"/>
      <c r="K80" s="39" t="str">
        <f>IF(K$4=Values!$K$2,IF($J80=1,Values!$D$5,""),IF($J80=2,Values!$D$5,""))</f>
        <v/>
      </c>
      <c r="L80" s="39" t="str">
        <f>IF(L$4=Values!$K$2,IF($J80=1,Values!$D$5,""),IF($J80=2,Values!$D$5,""))</f>
        <v/>
      </c>
      <c r="M80" s="39" t="str">
        <f>IF(M$4=Values!$K$2,IF($J80=1,Values!$D$5,""),IF($J80=2,Values!$D$5,""))</f>
        <v/>
      </c>
      <c r="N80" s="39" t="str">
        <f>IF(N$4=Values!$K$2,IF($J80=1,Values!$D$5,""),IF($J80=2,Values!$D$5,""))</f>
        <v/>
      </c>
      <c r="O80" s="39" t="str">
        <f>IF(O$4=Values!$K$2,IF($J80=1,Values!$D$5,""),IF($J80=2,Values!$D$5,""))</f>
        <v/>
      </c>
      <c r="P80" s="39" t="str">
        <f>IF(P$4=Values!$K$2,IF($J80=1,Values!$D$5,""),IF($J80=2,Values!$D$5,""))</f>
        <v/>
      </c>
      <c r="Q80" s="39" t="str">
        <f>IF(Q$4=Values!$K$2,IF($J80=1,Values!$D$5,""),IF($J80=2,Values!$D$5,""))</f>
        <v/>
      </c>
      <c r="R80" s="39" t="str">
        <f>IF(R$4=Values!$K$2,IF($J80=1,Values!$D$5,""),IF($J80=2,Values!$D$5,""))</f>
        <v/>
      </c>
      <c r="S80" s="39" t="str">
        <f>IF(S$4=Values!$K$2,IF($J80=1,Values!$D$5,""),IF($J80=2,Values!$D$5,""))</f>
        <v/>
      </c>
      <c r="T80" s="39" t="str">
        <f>IF(T$4=Values!$K$2,IF($J80=1,Values!$D$5,""),IF($J80=2,Values!$D$5,""))</f>
        <v/>
      </c>
      <c r="U80" s="39" t="str">
        <f>IF(U$4=Values!$K$2,IF($J80=1,Values!$D$5,""),IF($J80=2,Values!$D$5,""))</f>
        <v/>
      </c>
      <c r="V80" s="39" t="str">
        <f>IF(V$4=Values!$K$2,IF($J80=1,Values!$D$5,""),IF($J80=2,Values!$D$5,""))</f>
        <v/>
      </c>
      <c r="W80" s="39" t="str">
        <f>IF(W$4=Values!$K$2,IF($J80=1,Values!$D$5,""),IF($J80=2,Values!$D$5,""))</f>
        <v/>
      </c>
      <c r="X80" s="39" t="str">
        <f>IF(X$4=Values!$K$2,IF($J80=1,Values!$D$5,""),IF($J80=2,Values!$D$5,""))</f>
        <v/>
      </c>
      <c r="Y80" s="39" t="str">
        <f>IF(Y$4=Values!$K$2,IF($J80=1,Values!$D$5,""),IF($J80=2,Values!$D$5,""))</f>
        <v/>
      </c>
      <c r="Z80" s="39" t="str">
        <f>IF(Z$4=Values!$K$2,IF($J80=1,Values!$D$5,""),IF($J80=2,Values!$D$5,""))</f>
        <v/>
      </c>
      <c r="AA80" s="39" t="str">
        <f>IF(AA$4=Values!$K$2,IF($J80=1,Values!$D$5,""),IF($J80=2,Values!$D$5,""))</f>
        <v/>
      </c>
      <c r="AB80" s="39" t="str">
        <f>IF(AB$4=Values!$K$2,IF($J80=1,Values!$D$5,""),IF($J80=2,Values!$D$5,""))</f>
        <v/>
      </c>
      <c r="AC80" s="39" t="str">
        <f>IF(AC$4=Values!$K$2,IF($J80=1,Values!$D$5,""),IF($J80=2,Values!$D$5,""))</f>
        <v/>
      </c>
      <c r="AD80" s="39" t="str">
        <f>IF(AD$4=Values!$K$2,IF($J80=1,Values!$D$5,""),IF($J80=2,Values!$D$5,""))</f>
        <v/>
      </c>
      <c r="AE80" s="39" t="str">
        <f>IF(AE$4=Values!$K$2,IF($J80=1,Values!$D$5,""),IF($J80=2,Values!$D$5,""))</f>
        <v/>
      </c>
      <c r="AF80" s="39" t="str">
        <f>IF(AF$4=Values!$K$2,IF($J80=1,Values!$D$5,""),IF($J80=2,Values!$D$5,""))</f>
        <v/>
      </c>
      <c r="AG80" s="39" t="str">
        <f>IF(AG$4=Values!$K$2,IF($J80=1,Values!$D$5,""),IF($J80=2,Values!$D$5,""))</f>
        <v/>
      </c>
      <c r="AH80" s="39" t="str">
        <f>IF(AH$4=Values!$K$2,IF($J80=1,Values!$D$5,""),IF($J80=2,Values!$D$5,""))</f>
        <v/>
      </c>
      <c r="AI80" s="39" t="str">
        <f>IF(AI$4=Values!$K$2,IF($J80=1,Values!$D$5,""),IF($J80=2,Values!$D$5,""))</f>
        <v/>
      </c>
      <c r="AJ80" s="39" t="str">
        <f>IF(AJ$4=Values!$K$2,IF($J80=1,Values!$D$5,""),IF($J80=2,Values!$D$5,""))</f>
        <v/>
      </c>
      <c r="AK80" s="39" t="str">
        <f>IF(AK$4=Values!$K$2,IF($J80=1,Values!$D$5,""),IF($J80=2,Values!$D$5,""))</f>
        <v/>
      </c>
      <c r="AL80" s="39" t="str">
        <f>IF(AL$4=Values!$K$2,IF($J80=1,Values!$D$5,""),IF($J80=2,Values!$D$5,""))</f>
        <v/>
      </c>
      <c r="AM80" s="39" t="str">
        <f>IF(AM$4=Values!$K$2,IF($J80=1,Values!$D$5,""),IF($J80=2,Values!$D$5,""))</f>
        <v/>
      </c>
      <c r="AN80" s="39" t="str">
        <f>IF(AN$4=Values!$K$2,IF($J80=1,Values!$D$5,""),IF($J80=2,Values!$D$5,""))</f>
        <v/>
      </c>
      <c r="AO80" s="39" t="str">
        <f>IF(AO$4=Values!$K$2,IF($J80=1,Values!$D$5,""),IF($J80=2,Values!$D$5,""))</f>
        <v/>
      </c>
      <c r="AP80" s="39" t="str">
        <f>IF(AP$4=Values!$K$2,IF($J80=1,Values!$D$5,""),IF($J80=2,Values!$D$5,""))</f>
        <v/>
      </c>
      <c r="AQ80" s="39" t="str">
        <f>IF(AQ$4=Values!$K$2,IF($J80=1,Values!$D$5,""),IF($J80=2,Values!$D$5,""))</f>
        <v/>
      </c>
      <c r="AR80" s="39" t="str">
        <f>IF(AR$4=Values!$K$2,IF($J80=1,Values!$D$5,""),IF($J80=2,Values!$D$5,""))</f>
        <v/>
      </c>
      <c r="AS80" s="39" t="str">
        <f>IF(AS$4=Values!$K$2,IF($J80=1,Values!$D$5,""),IF($J80=2,Values!$D$5,""))</f>
        <v/>
      </c>
      <c r="AT80" s="39" t="str">
        <f>IF(AT$4=Values!$K$2,IF($J80=1,Values!$D$5,""),IF($J80=2,Values!$D$5,""))</f>
        <v/>
      </c>
      <c r="AU80" s="39" t="str">
        <f>IF(AU$4=Values!$K$2,IF($J80=1,Values!$D$5,""),IF($J80=2,Values!$D$5,""))</f>
        <v/>
      </c>
      <c r="AV80" s="39" t="str">
        <f>IF(AV$4=Values!$K$2,IF($J80=1,Values!$D$5,""),IF($J80=2,Values!$D$5,""))</f>
        <v/>
      </c>
      <c r="AW80" s="39" t="str">
        <f>IF(AW$4=Values!$K$2,IF($J80=1,Values!$D$5,""),IF($J80=2,Values!$D$5,""))</f>
        <v/>
      </c>
      <c r="AX80" s="39" t="str">
        <f>IF(AX$4=Values!$K$2,IF($J80=1,Values!$D$5,""),IF($J80=2,Values!$D$5,""))</f>
        <v/>
      </c>
      <c r="AY80" s="39" t="str">
        <f>IF(AY$4=Values!$K$2,IF($J80=1,Values!$D$5,""),IF($J80=2,Values!$D$5,""))</f>
        <v/>
      </c>
      <c r="AZ80" s="39" t="str">
        <f>IF(AZ$4=Values!$K$2,IF($J80=1,Values!$D$5,""),IF($J80=2,Values!$D$5,""))</f>
        <v/>
      </c>
      <c r="BA80" s="39" t="str">
        <f>IF(BA$4=Values!$K$2,IF($J80=1,Values!$D$5,""),IF($J80=2,Values!$D$5,""))</f>
        <v/>
      </c>
      <c r="BB80" s="39" t="str">
        <f>IF(BB$4=Values!$K$2,IF($J80=1,Values!$D$5,""),IF($J80=2,Values!$D$5,""))</f>
        <v/>
      </c>
      <c r="BC80" s="39" t="str">
        <f>IF(BC$4=Values!$K$2,IF($J80=1,Values!$D$5,""),IF($J80=2,Values!$D$5,""))</f>
        <v/>
      </c>
      <c r="BD80" s="39" t="str">
        <f>IF(BD$4=Values!$K$2,IF($J80=1,Values!$D$5,""),IF($J80=2,Values!$D$5,""))</f>
        <v/>
      </c>
      <c r="BE80" s="39" t="str">
        <f>IF(BE$4=Values!$K$2,IF($J80=1,Values!$D$5,""),IF($J80=2,Values!$D$5,""))</f>
        <v/>
      </c>
      <c r="BF80" s="39" t="str">
        <f>IF(BF$4=Values!$K$2,IF($J80=1,Values!$D$5,""),IF($J80=2,Values!$D$5,""))</f>
        <v/>
      </c>
      <c r="BG80" s="39" t="str">
        <f>IF(BG$4=Values!$K$2,IF($J80=1,Values!$D$5,""),IF($J80=2,Values!$D$5,""))</f>
        <v/>
      </c>
      <c r="BH80" s="39" t="str">
        <f>IF(BH$4=Values!$K$2,IF($J80=1,Values!$D$5,""),IF($J80=2,Values!$D$5,""))</f>
        <v/>
      </c>
      <c r="BI80" s="39" t="str">
        <f>IF(BI$4=Values!$K$2,IF($J80=1,Values!$D$5,""),IF($J80=2,Values!$D$5,""))</f>
        <v/>
      </c>
      <c r="BJ80" s="39" t="str">
        <f>IF(BJ$4=Values!$K$2,IF($J80=1,Values!$D$5,""),IF($J80=2,Values!$D$5,""))</f>
        <v/>
      </c>
      <c r="BK80" s="39" t="str">
        <f>IF(BK$4=Values!$K$2,IF($J80=1,Values!$D$5,""),IF($J80=2,Values!$D$5,""))</f>
        <v/>
      </c>
      <c r="BL80" s="39" t="str">
        <f>IF(BL$4=Values!$K$2,IF($J80=1,Values!$D$5,""),IF($J80=2,Values!$D$5,""))</f>
        <v/>
      </c>
      <c r="BM80" s="39" t="str">
        <f>IF(BM$4=Values!$K$2,IF($J80=1,Values!$D$5,""),IF($J80=2,Values!$D$5,""))</f>
        <v/>
      </c>
      <c r="BN80" s="39" t="str">
        <f>IF(BN$4=Values!$K$2,IF($J80=1,Values!$D$5,""),IF($J80=2,Values!$D$5,""))</f>
        <v/>
      </c>
      <c r="BO80" s="39" t="str">
        <f>IF(BO$4=Values!$K$2,IF($J80=1,Values!$D$5,""),IF($J80=2,Values!$D$5,""))</f>
        <v/>
      </c>
      <c r="BP80" s="39" t="str">
        <f>IF(BP$4=Values!$K$2,IF($J80=1,Values!$D$5,""),IF($J80=2,Values!$D$5,""))</f>
        <v/>
      </c>
      <c r="BQ80" s="39" t="str">
        <f>IF(BQ$4=Values!$K$2,IF($J80=1,Values!$D$5,""),IF($J80=2,Values!$D$5,""))</f>
        <v/>
      </c>
      <c r="BR80" s="39" t="str">
        <f>IF(BR$4=Values!$K$2,IF($J80=1,Values!$D$5,""),IF($J80=2,Values!$D$5,""))</f>
        <v/>
      </c>
      <c r="BS80" s="39" t="str">
        <f>IF(BS$4=Values!$K$2,IF($J80=1,Values!$D$5,""),IF($J80=2,Values!$D$5,""))</f>
        <v/>
      </c>
      <c r="BT80" s="39" t="str">
        <f>IF(BT$4=Values!$K$2,IF($J80=1,Values!$D$5,""),IF($J80=2,Values!$D$5,""))</f>
        <v/>
      </c>
      <c r="BU80" s="39" t="str">
        <f>IF(BU$4=Values!$K$2,IF($J80=1,Values!$D$5,""),IF($J80=2,Values!$D$5,""))</f>
        <v/>
      </c>
      <c r="BV80" s="39" t="str">
        <f>IF(BV$4=Values!$K$2,IF($J80=1,Values!$D$5,""),IF($J80=2,Values!$D$5,""))</f>
        <v/>
      </c>
      <c r="BW80" s="39" t="str">
        <f>IF(BW$4=Values!$K$2,IF($J80=1,Values!$D$5,""),IF($J80=2,Values!$D$5,""))</f>
        <v/>
      </c>
      <c r="BX80" s="39" t="str">
        <f>IF(BX$4=Values!$K$2,IF($J80=1,Values!$D$5,""),IF($J80=2,Values!$D$5,""))</f>
        <v/>
      </c>
      <c r="BY80" s="39" t="str">
        <f>IF(BY$4=Values!$K$2,IF($J80=1,Values!$D$5,""),IF($J80=2,Values!$D$5,""))</f>
        <v/>
      </c>
      <c r="BZ80" s="39" t="str">
        <f>IF(BZ$4=Values!$K$2,IF($J80=1,Values!$D$5,""),IF($J80=2,Values!$D$5,""))</f>
        <v/>
      </c>
      <c r="CA80" s="39" t="str">
        <f>IF(CA$4=Values!$K$2,IF($J80=1,Values!$D$5,""),IF($J80=2,Values!$D$5,""))</f>
        <v/>
      </c>
      <c r="CB80" s="39" t="str">
        <f>IF(CB$4=Values!$K$2,IF($J80=1,Values!$D$5,""),IF($J80=2,Values!$D$5,""))</f>
        <v/>
      </c>
      <c r="CC80" s="39" t="str">
        <f>IF(CC$4=Values!$K$2,IF($J80=1,Values!$D$5,""),IF($J80=2,Values!$D$5,""))</f>
        <v/>
      </c>
      <c r="CD80" s="39" t="str">
        <f>IF(CD$4=Values!$K$2,IF($J80=1,Values!$D$5,""),IF($J80=2,Values!$D$5,""))</f>
        <v/>
      </c>
      <c r="CE80" s="39" t="str">
        <f>IF(CE$4=Values!$K$2,IF($J80=1,Values!$D$5,""),IF($J80=2,Values!$D$5,""))</f>
        <v/>
      </c>
      <c r="CF80" s="39" t="str">
        <f>IF(CF$4=Values!$K$2,IF($J80=1,Values!$D$5,""),IF($J80=2,Values!$D$5,""))</f>
        <v/>
      </c>
      <c r="CG80" s="39" t="str">
        <f>IF(CG$4=Values!$K$2,IF($J80=1,Values!$D$5,""),IF($J80=2,Values!$D$5,""))</f>
        <v/>
      </c>
      <c r="CH80" s="39" t="str">
        <f>IF(CH$4=Values!$K$2,IF($J80=1,Values!$D$5,""),IF($J80=2,Values!$D$5,""))</f>
        <v/>
      </c>
      <c r="CI80" s="39" t="str">
        <f>IF(CI$4=Values!$K$2,IF($J80=1,Values!$D$5,""),IF($J80=2,Values!$D$5,""))</f>
        <v/>
      </c>
      <c r="CJ80" s="39" t="str">
        <f>IF(CJ$4=Values!$K$2,IF($J80=1,Values!$D$5,""),IF($J80=2,Values!$D$5,""))</f>
        <v/>
      </c>
      <c r="CK80" s="39" t="str">
        <f>IF(CK$4=Values!$K$2,IF($J80=1,Values!$D$5,""),IF($J80=2,Values!$D$5,""))</f>
        <v/>
      </c>
      <c r="CL80" s="39" t="str">
        <f>IF(CL$4=Values!$K$2,IF($J80=1,Values!$D$5,""),IF($J80=2,Values!$D$5,""))</f>
        <v/>
      </c>
      <c r="CM80" s="39" t="str">
        <f>IF(CM$4=Values!$K$2,IF($J80=1,Values!$D$5,""),IF($J80=2,Values!$D$5,""))</f>
        <v/>
      </c>
      <c r="CN80" s="39" t="str">
        <f>IF(CN$4=Values!$K$2,IF($J80=1,Values!$D$5,""),IF($J80=2,Values!$D$5,""))</f>
        <v/>
      </c>
      <c r="CO80" s="39" t="str">
        <f>IF(CO$4=Values!$K$2,IF($J80=1,Values!$D$5,""),IF($J80=2,Values!$D$5,""))</f>
        <v/>
      </c>
      <c r="CP80" s="39" t="str">
        <f>IF(CP$4=Values!$K$2,IF($J80=1,Values!$D$5,""),IF($J80=2,Values!$D$5,""))</f>
        <v/>
      </c>
      <c r="CQ80" s="39" t="str">
        <f>IF(CQ$4=Values!$K$2,IF($J80=1,Values!$D$5,""),IF($J80=2,Values!$D$5,""))</f>
        <v/>
      </c>
      <c r="CR80" s="39" t="str">
        <f>IF(CR$4=Values!$K$2,IF($J80=1,Values!$D$5,""),IF($J80=2,Values!$D$5,""))</f>
        <v/>
      </c>
      <c r="CS80" s="39" t="str">
        <f>IF(CS$4=Values!$K$2,IF($J80=1,Values!$D$5,""),IF($J80=2,Values!$D$5,""))</f>
        <v/>
      </c>
      <c r="CT80" s="39" t="str">
        <f>IF(CT$4=Values!$K$2,IF($J80=1,Values!$D$5,""),IF($J80=2,Values!$D$5,""))</f>
        <v/>
      </c>
      <c r="CU80" s="39" t="str">
        <f>IF(CU$4=Values!$K$2,IF($J80=1,Values!$D$5,""),IF($J80=2,Values!$D$5,""))</f>
        <v/>
      </c>
      <c r="CV80" s="39" t="str">
        <f>IF(CV$4=Values!$K$2,IF($J80=1,Values!$D$5,""),IF($J80=2,Values!$D$5,""))</f>
        <v/>
      </c>
      <c r="CW80" s="39" t="str">
        <f>IF(CW$4=Values!$K$2,IF($J80=1,Values!$D$5,""),IF($J80=2,Values!$D$5,""))</f>
        <v/>
      </c>
      <c r="CX80" s="39" t="str">
        <f>IF(CX$4=Values!$K$2,IF($J80=1,Values!$D$5,""),IF($J80=2,Values!$D$5,""))</f>
        <v/>
      </c>
      <c r="CY80" s="39" t="str">
        <f>IF(CY$4=Values!$K$2,IF($J80=1,Values!$D$5,""),IF($J80=2,Values!$D$5,""))</f>
        <v/>
      </c>
      <c r="CZ80" s="39" t="str">
        <f>IF(CZ$4=Values!$K$2,IF($J80=1,Values!$D$5,""),IF($J80=2,Values!$D$5,""))</f>
        <v/>
      </c>
      <c r="DA80" s="39" t="str">
        <f>IF(DA$4=Values!$K$2,IF($J80=1,Values!$D$5,""),IF($J80=2,Values!$D$5,""))</f>
        <v/>
      </c>
      <c r="DB80" s="39" t="str">
        <f>IF(DB$4=Values!$K$2,IF($J80=1,Values!$D$5,""),IF($J80=2,Values!$D$5,""))</f>
        <v/>
      </c>
      <c r="DC80" s="39" t="str">
        <f>IF(DC$4=Values!$K$2,IF($J80=1,Values!$D$5,""),IF($J80=2,Values!$D$5,""))</f>
        <v/>
      </c>
      <c r="DD80" s="39" t="str">
        <f>IF(DD$4=Values!$K$2,IF($J80=1,Values!$D$5,""),IF($J80=2,Values!$D$5,""))</f>
        <v/>
      </c>
      <c r="DE80" s="39" t="str">
        <f>IF(DE$4=Values!$K$2,IF($J80=1,Values!$D$5,""),IF($J80=2,Values!$D$5,""))</f>
        <v/>
      </c>
      <c r="DF80" s="39" t="str">
        <f>IF(DF$4=Values!$K$2,IF($J80=1,Values!$D$5,""),IF($J80=2,Values!$D$5,""))</f>
        <v/>
      </c>
      <c r="DG80" s="1"/>
    </row>
    <row r="81" spans="1:111" ht="94.5" hidden="1">
      <c r="A81" s="209"/>
      <c r="B81" s="209"/>
      <c r="C81" s="82" t="s">
        <v>550</v>
      </c>
      <c r="D81" s="147" t="s">
        <v>697</v>
      </c>
      <c r="E81" s="31" t="str">
        <f t="array" ref="E81">IF(COUNTBLANK(K81:DF81)=100,"",IF(COUNTIF(K81:DF81,Values!$D$5)=100-COUNTBLANK(K81:DF81),Values!$C$4,IF(SUMPRODUCT(IF(K81:DF81=Values!$D$4,1,0),IF($K$5:$DF$5=Values!$K$3,1,0))&gt;0,Values!$C$3,IF(SUMPRODUCT(IF(K81:DF81=Values!$D$4,1,0),IF($K$5:$DF$5=Values!$K$2,1,0))&gt;0,Values!$C$6,Values!$C$2))))</f>
        <v/>
      </c>
      <c r="F81" s="139" t="s">
        <v>4</v>
      </c>
      <c r="G81" s="139" t="s">
        <v>4</v>
      </c>
      <c r="H81" s="139" t="s">
        <v>3</v>
      </c>
      <c r="I81" s="12"/>
      <c r="J81" s="106"/>
      <c r="K81" s="39" t="str">
        <f>IF(K$4=Values!$K$2,IF($J81=1,Values!$D$5,""),IF($J81=2,Values!$D$5,""))</f>
        <v/>
      </c>
      <c r="L81" s="39" t="str">
        <f>IF(L$4=Values!$K$2,IF($J81=1,Values!$D$5,""),IF($J81=2,Values!$D$5,""))</f>
        <v/>
      </c>
      <c r="M81" s="39" t="str">
        <f>IF(M$4=Values!$K$2,IF($J81=1,Values!$D$5,""),IF($J81=2,Values!$D$5,""))</f>
        <v/>
      </c>
      <c r="N81" s="39" t="str">
        <f>IF(N$4=Values!$K$2,IF($J81=1,Values!$D$5,""),IF($J81=2,Values!$D$5,""))</f>
        <v/>
      </c>
      <c r="O81" s="39" t="str">
        <f>IF(O$4=Values!$K$2,IF($J81=1,Values!$D$5,""),IF($J81=2,Values!$D$5,""))</f>
        <v/>
      </c>
      <c r="P81" s="39" t="str">
        <f>IF(P$4=Values!$K$2,IF($J81=1,Values!$D$5,""),IF($J81=2,Values!$D$5,""))</f>
        <v/>
      </c>
      <c r="Q81" s="39" t="str">
        <f>IF(Q$4=Values!$K$2,IF($J81=1,Values!$D$5,""),IF($J81=2,Values!$D$5,""))</f>
        <v/>
      </c>
      <c r="R81" s="39" t="str">
        <f>IF(R$4=Values!$K$2,IF($J81=1,Values!$D$5,""),IF($J81=2,Values!$D$5,""))</f>
        <v/>
      </c>
      <c r="S81" s="39" t="str">
        <f>IF(S$4=Values!$K$2,IF($J81=1,Values!$D$5,""),IF($J81=2,Values!$D$5,""))</f>
        <v/>
      </c>
      <c r="T81" s="39" t="str">
        <f>IF(T$4=Values!$K$2,IF($J81=1,Values!$D$5,""),IF($J81=2,Values!$D$5,""))</f>
        <v/>
      </c>
      <c r="U81" s="39" t="str">
        <f>IF(U$4=Values!$K$2,IF($J81=1,Values!$D$5,""),IF($J81=2,Values!$D$5,""))</f>
        <v/>
      </c>
      <c r="V81" s="39" t="str">
        <f>IF(V$4=Values!$K$2,IF($J81=1,Values!$D$5,""),IF($J81=2,Values!$D$5,""))</f>
        <v/>
      </c>
      <c r="W81" s="39" t="str">
        <f>IF(W$4=Values!$K$2,IF($J81=1,Values!$D$5,""),IF($J81=2,Values!$D$5,""))</f>
        <v/>
      </c>
      <c r="X81" s="39" t="str">
        <f>IF(X$4=Values!$K$2,IF($J81=1,Values!$D$5,""),IF($J81=2,Values!$D$5,""))</f>
        <v/>
      </c>
      <c r="Y81" s="39" t="str">
        <f>IF(Y$4=Values!$K$2,IF($J81=1,Values!$D$5,""),IF($J81=2,Values!$D$5,""))</f>
        <v/>
      </c>
      <c r="Z81" s="39" t="str">
        <f>IF(Z$4=Values!$K$2,IF($J81=1,Values!$D$5,""),IF($J81=2,Values!$D$5,""))</f>
        <v/>
      </c>
      <c r="AA81" s="39" t="str">
        <f>IF(AA$4=Values!$K$2,IF($J81=1,Values!$D$5,""),IF($J81=2,Values!$D$5,""))</f>
        <v/>
      </c>
      <c r="AB81" s="39" t="str">
        <f>IF(AB$4=Values!$K$2,IF($J81=1,Values!$D$5,""),IF($J81=2,Values!$D$5,""))</f>
        <v/>
      </c>
      <c r="AC81" s="39" t="str">
        <f>IF(AC$4=Values!$K$2,IF($J81=1,Values!$D$5,""),IF($J81=2,Values!$D$5,""))</f>
        <v/>
      </c>
      <c r="AD81" s="39" t="str">
        <f>IF(AD$4=Values!$K$2,IF($J81=1,Values!$D$5,""),IF($J81=2,Values!$D$5,""))</f>
        <v/>
      </c>
      <c r="AE81" s="39" t="str">
        <f>IF(AE$4=Values!$K$2,IF($J81=1,Values!$D$5,""),IF($J81=2,Values!$D$5,""))</f>
        <v/>
      </c>
      <c r="AF81" s="39" t="str">
        <f>IF(AF$4=Values!$K$2,IF($J81=1,Values!$D$5,""),IF($J81=2,Values!$D$5,""))</f>
        <v/>
      </c>
      <c r="AG81" s="39" t="str">
        <f>IF(AG$4=Values!$K$2,IF($J81=1,Values!$D$5,""),IF($J81=2,Values!$D$5,""))</f>
        <v/>
      </c>
      <c r="AH81" s="39" t="str">
        <f>IF(AH$4=Values!$K$2,IF($J81=1,Values!$D$5,""),IF($J81=2,Values!$D$5,""))</f>
        <v/>
      </c>
      <c r="AI81" s="39" t="str">
        <f>IF(AI$4=Values!$K$2,IF($J81=1,Values!$D$5,""),IF($J81=2,Values!$D$5,""))</f>
        <v/>
      </c>
      <c r="AJ81" s="39" t="str">
        <f>IF(AJ$4=Values!$K$2,IF($J81=1,Values!$D$5,""),IF($J81=2,Values!$D$5,""))</f>
        <v/>
      </c>
      <c r="AK81" s="39" t="str">
        <f>IF(AK$4=Values!$K$2,IF($J81=1,Values!$D$5,""),IF($J81=2,Values!$D$5,""))</f>
        <v/>
      </c>
      <c r="AL81" s="39" t="str">
        <f>IF(AL$4=Values!$K$2,IF($J81=1,Values!$D$5,""),IF($J81=2,Values!$D$5,""))</f>
        <v/>
      </c>
      <c r="AM81" s="39" t="str">
        <f>IF(AM$4=Values!$K$2,IF($J81=1,Values!$D$5,""),IF($J81=2,Values!$D$5,""))</f>
        <v/>
      </c>
      <c r="AN81" s="39" t="str">
        <f>IF(AN$4=Values!$K$2,IF($J81=1,Values!$D$5,""),IF($J81=2,Values!$D$5,""))</f>
        <v/>
      </c>
      <c r="AO81" s="39" t="str">
        <f>IF(AO$4=Values!$K$2,IF($J81=1,Values!$D$5,""),IF($J81=2,Values!$D$5,""))</f>
        <v/>
      </c>
      <c r="AP81" s="39" t="str">
        <f>IF(AP$4=Values!$K$2,IF($J81=1,Values!$D$5,""),IF($J81=2,Values!$D$5,""))</f>
        <v/>
      </c>
      <c r="AQ81" s="39" t="str">
        <f>IF(AQ$4=Values!$K$2,IF($J81=1,Values!$D$5,""),IF($J81=2,Values!$D$5,""))</f>
        <v/>
      </c>
      <c r="AR81" s="39" t="str">
        <f>IF(AR$4=Values!$K$2,IF($J81=1,Values!$D$5,""),IF($J81=2,Values!$D$5,""))</f>
        <v/>
      </c>
      <c r="AS81" s="39" t="str">
        <f>IF(AS$4=Values!$K$2,IF($J81=1,Values!$D$5,""),IF($J81=2,Values!$D$5,""))</f>
        <v/>
      </c>
      <c r="AT81" s="39" t="str">
        <f>IF(AT$4=Values!$K$2,IF($J81=1,Values!$D$5,""),IF($J81=2,Values!$D$5,""))</f>
        <v/>
      </c>
      <c r="AU81" s="39" t="str">
        <f>IF(AU$4=Values!$K$2,IF($J81=1,Values!$D$5,""),IF($J81=2,Values!$D$5,""))</f>
        <v/>
      </c>
      <c r="AV81" s="39" t="str">
        <f>IF(AV$4=Values!$K$2,IF($J81=1,Values!$D$5,""),IF($J81=2,Values!$D$5,""))</f>
        <v/>
      </c>
      <c r="AW81" s="39" t="str">
        <f>IF(AW$4=Values!$K$2,IF($J81=1,Values!$D$5,""),IF($J81=2,Values!$D$5,""))</f>
        <v/>
      </c>
      <c r="AX81" s="39" t="str">
        <f>IF(AX$4=Values!$K$2,IF($J81=1,Values!$D$5,""),IF($J81=2,Values!$D$5,""))</f>
        <v/>
      </c>
      <c r="AY81" s="39" t="str">
        <f>IF(AY$4=Values!$K$2,IF($J81=1,Values!$D$5,""),IF($J81=2,Values!$D$5,""))</f>
        <v/>
      </c>
      <c r="AZ81" s="39" t="str">
        <f>IF(AZ$4=Values!$K$2,IF($J81=1,Values!$D$5,""),IF($J81=2,Values!$D$5,""))</f>
        <v/>
      </c>
      <c r="BA81" s="39" t="str">
        <f>IF(BA$4=Values!$K$2,IF($J81=1,Values!$D$5,""),IF($J81=2,Values!$D$5,""))</f>
        <v/>
      </c>
      <c r="BB81" s="39" t="str">
        <f>IF(BB$4=Values!$K$2,IF($J81=1,Values!$D$5,""),IF($J81=2,Values!$D$5,""))</f>
        <v/>
      </c>
      <c r="BC81" s="39" t="str">
        <f>IF(BC$4=Values!$K$2,IF($J81=1,Values!$D$5,""),IF($J81=2,Values!$D$5,""))</f>
        <v/>
      </c>
      <c r="BD81" s="39" t="str">
        <f>IF(BD$4=Values!$K$2,IF($J81=1,Values!$D$5,""),IF($J81=2,Values!$D$5,""))</f>
        <v/>
      </c>
      <c r="BE81" s="39" t="str">
        <f>IF(BE$4=Values!$K$2,IF($J81=1,Values!$D$5,""),IF($J81=2,Values!$D$5,""))</f>
        <v/>
      </c>
      <c r="BF81" s="39" t="str">
        <f>IF(BF$4=Values!$K$2,IF($J81=1,Values!$D$5,""),IF($J81=2,Values!$D$5,""))</f>
        <v/>
      </c>
      <c r="BG81" s="39" t="str">
        <f>IF(BG$4=Values!$K$2,IF($J81=1,Values!$D$5,""),IF($J81=2,Values!$D$5,""))</f>
        <v/>
      </c>
      <c r="BH81" s="39" t="str">
        <f>IF(BH$4=Values!$K$2,IF($J81=1,Values!$D$5,""),IF($J81=2,Values!$D$5,""))</f>
        <v/>
      </c>
      <c r="BI81" s="39" t="str">
        <f>IF(BI$4=Values!$K$2,IF($J81=1,Values!$D$5,""),IF($J81=2,Values!$D$5,""))</f>
        <v/>
      </c>
      <c r="BJ81" s="39" t="str">
        <f>IF(BJ$4=Values!$K$2,IF($J81=1,Values!$D$5,""),IF($J81=2,Values!$D$5,""))</f>
        <v/>
      </c>
      <c r="BK81" s="39" t="str">
        <f>IF(BK$4=Values!$K$2,IF($J81=1,Values!$D$5,""),IF($J81=2,Values!$D$5,""))</f>
        <v/>
      </c>
      <c r="BL81" s="39" t="str">
        <f>IF(BL$4=Values!$K$2,IF($J81=1,Values!$D$5,""),IF($J81=2,Values!$D$5,""))</f>
        <v/>
      </c>
      <c r="BM81" s="39" t="str">
        <f>IF(BM$4=Values!$K$2,IF($J81=1,Values!$D$5,""),IF($J81=2,Values!$D$5,""))</f>
        <v/>
      </c>
      <c r="BN81" s="39" t="str">
        <f>IF(BN$4=Values!$K$2,IF($J81=1,Values!$D$5,""),IF($J81=2,Values!$D$5,""))</f>
        <v/>
      </c>
      <c r="BO81" s="39" t="str">
        <f>IF(BO$4=Values!$K$2,IF($J81=1,Values!$D$5,""),IF($J81=2,Values!$D$5,""))</f>
        <v/>
      </c>
      <c r="BP81" s="39" t="str">
        <f>IF(BP$4=Values!$K$2,IF($J81=1,Values!$D$5,""),IF($J81=2,Values!$D$5,""))</f>
        <v/>
      </c>
      <c r="BQ81" s="39" t="str">
        <f>IF(BQ$4=Values!$K$2,IF($J81=1,Values!$D$5,""),IF($J81=2,Values!$D$5,""))</f>
        <v/>
      </c>
      <c r="BR81" s="39" t="str">
        <f>IF(BR$4=Values!$K$2,IF($J81=1,Values!$D$5,""),IF($J81=2,Values!$D$5,""))</f>
        <v/>
      </c>
      <c r="BS81" s="39" t="str">
        <f>IF(BS$4=Values!$K$2,IF($J81=1,Values!$D$5,""),IF($J81=2,Values!$D$5,""))</f>
        <v/>
      </c>
      <c r="BT81" s="39" t="str">
        <f>IF(BT$4=Values!$K$2,IF($J81=1,Values!$D$5,""),IF($J81=2,Values!$D$5,""))</f>
        <v/>
      </c>
      <c r="BU81" s="39" t="str">
        <f>IF(BU$4=Values!$K$2,IF($J81=1,Values!$D$5,""),IF($J81=2,Values!$D$5,""))</f>
        <v/>
      </c>
      <c r="BV81" s="39" t="str">
        <f>IF(BV$4=Values!$K$2,IF($J81=1,Values!$D$5,""),IF($J81=2,Values!$D$5,""))</f>
        <v/>
      </c>
      <c r="BW81" s="39" t="str">
        <f>IF(BW$4=Values!$K$2,IF($J81=1,Values!$D$5,""),IF($J81=2,Values!$D$5,""))</f>
        <v/>
      </c>
      <c r="BX81" s="39" t="str">
        <f>IF(BX$4=Values!$K$2,IF($J81=1,Values!$D$5,""),IF($J81=2,Values!$D$5,""))</f>
        <v/>
      </c>
      <c r="BY81" s="39" t="str">
        <f>IF(BY$4=Values!$K$2,IF($J81=1,Values!$D$5,""),IF($J81=2,Values!$D$5,""))</f>
        <v/>
      </c>
      <c r="BZ81" s="39" t="str">
        <f>IF(BZ$4=Values!$K$2,IF($J81=1,Values!$D$5,""),IF($J81=2,Values!$D$5,""))</f>
        <v/>
      </c>
      <c r="CA81" s="39" t="str">
        <f>IF(CA$4=Values!$K$2,IF($J81=1,Values!$D$5,""),IF($J81=2,Values!$D$5,""))</f>
        <v/>
      </c>
      <c r="CB81" s="39" t="str">
        <f>IF(CB$4=Values!$K$2,IF($J81=1,Values!$D$5,""),IF($J81=2,Values!$D$5,""))</f>
        <v/>
      </c>
      <c r="CC81" s="39" t="str">
        <f>IF(CC$4=Values!$K$2,IF($J81=1,Values!$D$5,""),IF($J81=2,Values!$D$5,""))</f>
        <v/>
      </c>
      <c r="CD81" s="39" t="str">
        <f>IF(CD$4=Values!$K$2,IF($J81=1,Values!$D$5,""),IF($J81=2,Values!$D$5,""))</f>
        <v/>
      </c>
      <c r="CE81" s="39" t="str">
        <f>IF(CE$4=Values!$K$2,IF($J81=1,Values!$D$5,""),IF($J81=2,Values!$D$5,""))</f>
        <v/>
      </c>
      <c r="CF81" s="39" t="str">
        <f>IF(CF$4=Values!$K$2,IF($J81=1,Values!$D$5,""),IF($J81=2,Values!$D$5,""))</f>
        <v/>
      </c>
      <c r="CG81" s="39" t="str">
        <f>IF(CG$4=Values!$K$2,IF($J81=1,Values!$D$5,""),IF($J81=2,Values!$D$5,""))</f>
        <v/>
      </c>
      <c r="CH81" s="39" t="str">
        <f>IF(CH$4=Values!$K$2,IF($J81=1,Values!$D$5,""),IF($J81=2,Values!$D$5,""))</f>
        <v/>
      </c>
      <c r="CI81" s="39" t="str">
        <f>IF(CI$4=Values!$K$2,IF($J81=1,Values!$D$5,""),IF($J81=2,Values!$D$5,""))</f>
        <v/>
      </c>
      <c r="CJ81" s="39" t="str">
        <f>IF(CJ$4=Values!$K$2,IF($J81=1,Values!$D$5,""),IF($J81=2,Values!$D$5,""))</f>
        <v/>
      </c>
      <c r="CK81" s="39" t="str">
        <f>IF(CK$4=Values!$K$2,IF($J81=1,Values!$D$5,""),IF($J81=2,Values!$D$5,""))</f>
        <v/>
      </c>
      <c r="CL81" s="39" t="str">
        <f>IF(CL$4=Values!$K$2,IF($J81=1,Values!$D$5,""),IF($J81=2,Values!$D$5,""))</f>
        <v/>
      </c>
      <c r="CM81" s="39" t="str">
        <f>IF(CM$4=Values!$K$2,IF($J81=1,Values!$D$5,""),IF($J81=2,Values!$D$5,""))</f>
        <v/>
      </c>
      <c r="CN81" s="39" t="str">
        <f>IF(CN$4=Values!$K$2,IF($J81=1,Values!$D$5,""),IF($J81=2,Values!$D$5,""))</f>
        <v/>
      </c>
      <c r="CO81" s="39" t="str">
        <f>IF(CO$4=Values!$K$2,IF($J81=1,Values!$D$5,""),IF($J81=2,Values!$D$5,""))</f>
        <v/>
      </c>
      <c r="CP81" s="39" t="str">
        <f>IF(CP$4=Values!$K$2,IF($J81=1,Values!$D$5,""),IF($J81=2,Values!$D$5,""))</f>
        <v/>
      </c>
      <c r="CQ81" s="39" t="str">
        <f>IF(CQ$4=Values!$K$2,IF($J81=1,Values!$D$5,""),IF($J81=2,Values!$D$5,""))</f>
        <v/>
      </c>
      <c r="CR81" s="39" t="str">
        <f>IF(CR$4=Values!$K$2,IF($J81=1,Values!$D$5,""),IF($J81=2,Values!$D$5,""))</f>
        <v/>
      </c>
      <c r="CS81" s="39" t="str">
        <f>IF(CS$4=Values!$K$2,IF($J81=1,Values!$D$5,""),IF($J81=2,Values!$D$5,""))</f>
        <v/>
      </c>
      <c r="CT81" s="39" t="str">
        <f>IF(CT$4=Values!$K$2,IF($J81=1,Values!$D$5,""),IF($J81=2,Values!$D$5,""))</f>
        <v/>
      </c>
      <c r="CU81" s="39" t="str">
        <f>IF(CU$4=Values!$K$2,IF($J81=1,Values!$D$5,""),IF($J81=2,Values!$D$5,""))</f>
        <v/>
      </c>
      <c r="CV81" s="39" t="str">
        <f>IF(CV$4=Values!$K$2,IF($J81=1,Values!$D$5,""),IF($J81=2,Values!$D$5,""))</f>
        <v/>
      </c>
      <c r="CW81" s="39" t="str">
        <f>IF(CW$4=Values!$K$2,IF($J81=1,Values!$D$5,""),IF($J81=2,Values!$D$5,""))</f>
        <v/>
      </c>
      <c r="CX81" s="39" t="str">
        <f>IF(CX$4=Values!$K$2,IF($J81=1,Values!$D$5,""),IF($J81=2,Values!$D$5,""))</f>
        <v/>
      </c>
      <c r="CY81" s="39" t="str">
        <f>IF(CY$4=Values!$K$2,IF($J81=1,Values!$D$5,""),IF($J81=2,Values!$D$5,""))</f>
        <v/>
      </c>
      <c r="CZ81" s="39" t="str">
        <f>IF(CZ$4=Values!$K$2,IF($J81=1,Values!$D$5,""),IF($J81=2,Values!$D$5,""))</f>
        <v/>
      </c>
      <c r="DA81" s="39" t="str">
        <f>IF(DA$4=Values!$K$2,IF($J81=1,Values!$D$5,""),IF($J81=2,Values!$D$5,""))</f>
        <v/>
      </c>
      <c r="DB81" s="39" t="str">
        <f>IF(DB$4=Values!$K$2,IF($J81=1,Values!$D$5,""),IF($J81=2,Values!$D$5,""))</f>
        <v/>
      </c>
      <c r="DC81" s="39" t="str">
        <f>IF(DC$4=Values!$K$2,IF($J81=1,Values!$D$5,""),IF($J81=2,Values!$D$5,""))</f>
        <v/>
      </c>
      <c r="DD81" s="39" t="str">
        <f>IF(DD$4=Values!$K$2,IF($J81=1,Values!$D$5,""),IF($J81=2,Values!$D$5,""))</f>
        <v/>
      </c>
      <c r="DE81" s="39" t="str">
        <f>IF(DE$4=Values!$K$2,IF($J81=1,Values!$D$5,""),IF($J81=2,Values!$D$5,""))</f>
        <v/>
      </c>
      <c r="DF81" s="39" t="str">
        <f>IF(DF$4=Values!$K$2,IF($J81=1,Values!$D$5,""),IF($J81=2,Values!$D$5,""))</f>
        <v/>
      </c>
      <c r="DG81" s="1"/>
    </row>
    <row r="82" spans="1:111" ht="69" hidden="1" customHeight="1">
      <c r="A82" s="209"/>
      <c r="B82" s="214"/>
      <c r="C82" s="82" t="s">
        <v>551</v>
      </c>
      <c r="D82" s="146" t="s">
        <v>166</v>
      </c>
      <c r="E82" s="31" t="str">
        <f t="array" ref="E82">IF(COUNTBLANK(K82:DF82)=100,"",IF(COUNTIF(K82:DF82,Values!$D$5)=100-COUNTBLANK(K82:DF82),Values!$C$4,IF(SUMPRODUCT(IF(K82:DF82=Values!$D$4,1,0),IF($K$5:$DF$5=Values!$K$3,1,0))&gt;0,Values!$C$3,IF(SUMPRODUCT(IF(K82:DF82=Values!$D$4,1,0),IF($K$5:$DF$5=Values!$K$2,1,0))&gt;0,Values!$C$6,Values!$C$2))))</f>
        <v/>
      </c>
      <c r="F82" s="139" t="s">
        <v>3</v>
      </c>
      <c r="G82" s="139" t="s">
        <v>3</v>
      </c>
      <c r="H82" s="139" t="s">
        <v>3</v>
      </c>
      <c r="I82" s="12"/>
      <c r="J82" s="106"/>
      <c r="K82" s="39" t="str">
        <f>IF(K$4=Values!$K$2,IF($J82=1,Values!$D$5,""),IF($J82=2,Values!$D$5,""))</f>
        <v/>
      </c>
      <c r="L82" s="39" t="str">
        <f>IF(L$4=Values!$K$2,IF($J82=1,Values!$D$5,""),IF($J82=2,Values!$D$5,""))</f>
        <v/>
      </c>
      <c r="M82" s="39" t="str">
        <f>IF(M$4=Values!$K$2,IF($J82=1,Values!$D$5,""),IF($J82=2,Values!$D$5,""))</f>
        <v/>
      </c>
      <c r="N82" s="39" t="str">
        <f>IF(N$4=Values!$K$2,IF($J82=1,Values!$D$5,""),IF($J82=2,Values!$D$5,""))</f>
        <v/>
      </c>
      <c r="O82" s="39" t="str">
        <f>IF(O$4=Values!$K$2,IF($J82=1,Values!$D$5,""),IF($J82=2,Values!$D$5,""))</f>
        <v/>
      </c>
      <c r="P82" s="39" t="str">
        <f>IF(P$4=Values!$K$2,IF($J82=1,Values!$D$5,""),IF($J82=2,Values!$D$5,""))</f>
        <v/>
      </c>
      <c r="Q82" s="39" t="str">
        <f>IF(Q$4=Values!$K$2,IF($J82=1,Values!$D$5,""),IF($J82=2,Values!$D$5,""))</f>
        <v/>
      </c>
      <c r="R82" s="39" t="str">
        <f>IF(R$4=Values!$K$2,IF($J82=1,Values!$D$5,""),IF($J82=2,Values!$D$5,""))</f>
        <v/>
      </c>
      <c r="S82" s="39" t="str">
        <f>IF(S$4=Values!$K$2,IF($J82=1,Values!$D$5,""),IF($J82=2,Values!$D$5,""))</f>
        <v/>
      </c>
      <c r="T82" s="39" t="str">
        <f>IF(T$4=Values!$K$2,IF($J82=1,Values!$D$5,""),IF($J82=2,Values!$D$5,""))</f>
        <v/>
      </c>
      <c r="U82" s="39" t="str">
        <f>IF(U$4=Values!$K$2,IF($J82=1,Values!$D$5,""),IF($J82=2,Values!$D$5,""))</f>
        <v/>
      </c>
      <c r="V82" s="39" t="str">
        <f>IF(V$4=Values!$K$2,IF($J82=1,Values!$D$5,""),IF($J82=2,Values!$D$5,""))</f>
        <v/>
      </c>
      <c r="W82" s="39" t="str">
        <f>IF(W$4=Values!$K$2,IF($J82=1,Values!$D$5,""),IF($J82=2,Values!$D$5,""))</f>
        <v/>
      </c>
      <c r="X82" s="39" t="str">
        <f>IF(X$4=Values!$K$2,IF($J82=1,Values!$D$5,""),IF($J82=2,Values!$D$5,""))</f>
        <v/>
      </c>
      <c r="Y82" s="39" t="str">
        <f>IF(Y$4=Values!$K$2,IF($J82=1,Values!$D$5,""),IF($J82=2,Values!$D$5,""))</f>
        <v/>
      </c>
      <c r="Z82" s="39" t="str">
        <f>IF(Z$4=Values!$K$2,IF($J82=1,Values!$D$5,""),IF($J82=2,Values!$D$5,""))</f>
        <v/>
      </c>
      <c r="AA82" s="39" t="str">
        <f>IF(AA$4=Values!$K$2,IF($J82=1,Values!$D$5,""),IF($J82=2,Values!$D$5,""))</f>
        <v/>
      </c>
      <c r="AB82" s="39" t="str">
        <f>IF(AB$4=Values!$K$2,IF($J82=1,Values!$D$5,""),IF($J82=2,Values!$D$5,""))</f>
        <v/>
      </c>
      <c r="AC82" s="39" t="str">
        <f>IF(AC$4=Values!$K$2,IF($J82=1,Values!$D$5,""),IF($J82=2,Values!$D$5,""))</f>
        <v/>
      </c>
      <c r="AD82" s="39" t="str">
        <f>IF(AD$4=Values!$K$2,IF($J82=1,Values!$D$5,""),IF($J82=2,Values!$D$5,""))</f>
        <v/>
      </c>
      <c r="AE82" s="39" t="str">
        <f>IF(AE$4=Values!$K$2,IF($J82=1,Values!$D$5,""),IF($J82=2,Values!$D$5,""))</f>
        <v/>
      </c>
      <c r="AF82" s="39" t="str">
        <f>IF(AF$4=Values!$K$2,IF($J82=1,Values!$D$5,""),IF($J82=2,Values!$D$5,""))</f>
        <v/>
      </c>
      <c r="AG82" s="39" t="str">
        <f>IF(AG$4=Values!$K$2,IF($J82=1,Values!$D$5,""),IF($J82=2,Values!$D$5,""))</f>
        <v/>
      </c>
      <c r="AH82" s="39" t="str">
        <f>IF(AH$4=Values!$K$2,IF($J82=1,Values!$D$5,""),IF($J82=2,Values!$D$5,""))</f>
        <v/>
      </c>
      <c r="AI82" s="39" t="str">
        <f>IF(AI$4=Values!$K$2,IF($J82=1,Values!$D$5,""),IF($J82=2,Values!$D$5,""))</f>
        <v/>
      </c>
      <c r="AJ82" s="39" t="str">
        <f>IF(AJ$4=Values!$K$2,IF($J82=1,Values!$D$5,""),IF($J82=2,Values!$D$5,""))</f>
        <v/>
      </c>
      <c r="AK82" s="39" t="str">
        <f>IF(AK$4=Values!$K$2,IF($J82=1,Values!$D$5,""),IF($J82=2,Values!$D$5,""))</f>
        <v/>
      </c>
      <c r="AL82" s="39" t="str">
        <f>IF(AL$4=Values!$K$2,IF($J82=1,Values!$D$5,""),IF($J82=2,Values!$D$5,""))</f>
        <v/>
      </c>
      <c r="AM82" s="39" t="str">
        <f>IF(AM$4=Values!$K$2,IF($J82=1,Values!$D$5,""),IF($J82=2,Values!$D$5,""))</f>
        <v/>
      </c>
      <c r="AN82" s="39" t="str">
        <f>IF(AN$4=Values!$K$2,IF($J82=1,Values!$D$5,""),IF($J82=2,Values!$D$5,""))</f>
        <v/>
      </c>
      <c r="AO82" s="39" t="str">
        <f>IF(AO$4=Values!$K$2,IF($J82=1,Values!$D$5,""),IF($J82=2,Values!$D$5,""))</f>
        <v/>
      </c>
      <c r="AP82" s="39" t="str">
        <f>IF(AP$4=Values!$K$2,IF($J82=1,Values!$D$5,""),IF($J82=2,Values!$D$5,""))</f>
        <v/>
      </c>
      <c r="AQ82" s="39" t="str">
        <f>IF(AQ$4=Values!$K$2,IF($J82=1,Values!$D$5,""),IF($J82=2,Values!$D$5,""))</f>
        <v/>
      </c>
      <c r="AR82" s="39" t="str">
        <f>IF(AR$4=Values!$K$2,IF($J82=1,Values!$D$5,""),IF($J82=2,Values!$D$5,""))</f>
        <v/>
      </c>
      <c r="AS82" s="39" t="str">
        <f>IF(AS$4=Values!$K$2,IF($J82=1,Values!$D$5,""),IF($J82=2,Values!$D$5,""))</f>
        <v/>
      </c>
      <c r="AT82" s="39" t="str">
        <f>IF(AT$4=Values!$K$2,IF($J82=1,Values!$D$5,""),IF($J82=2,Values!$D$5,""))</f>
        <v/>
      </c>
      <c r="AU82" s="39" t="str">
        <f>IF(AU$4=Values!$K$2,IF($J82=1,Values!$D$5,""),IF($J82=2,Values!$D$5,""))</f>
        <v/>
      </c>
      <c r="AV82" s="39" t="str">
        <f>IF(AV$4=Values!$K$2,IF($J82=1,Values!$D$5,""),IF($J82=2,Values!$D$5,""))</f>
        <v/>
      </c>
      <c r="AW82" s="39" t="str">
        <f>IF(AW$4=Values!$K$2,IF($J82=1,Values!$D$5,""),IF($J82=2,Values!$D$5,""))</f>
        <v/>
      </c>
      <c r="AX82" s="39" t="str">
        <f>IF(AX$4=Values!$K$2,IF($J82=1,Values!$D$5,""),IF($J82=2,Values!$D$5,""))</f>
        <v/>
      </c>
      <c r="AY82" s="39" t="str">
        <f>IF(AY$4=Values!$K$2,IF($J82=1,Values!$D$5,""),IF($J82=2,Values!$D$5,""))</f>
        <v/>
      </c>
      <c r="AZ82" s="39" t="str">
        <f>IF(AZ$4=Values!$K$2,IF($J82=1,Values!$D$5,""),IF($J82=2,Values!$D$5,""))</f>
        <v/>
      </c>
      <c r="BA82" s="39" t="str">
        <f>IF(BA$4=Values!$K$2,IF($J82=1,Values!$D$5,""),IF($J82=2,Values!$D$5,""))</f>
        <v/>
      </c>
      <c r="BB82" s="39" t="str">
        <f>IF(BB$4=Values!$K$2,IF($J82=1,Values!$D$5,""),IF($J82=2,Values!$D$5,""))</f>
        <v/>
      </c>
      <c r="BC82" s="39" t="str">
        <f>IF(BC$4=Values!$K$2,IF($J82=1,Values!$D$5,""),IF($J82=2,Values!$D$5,""))</f>
        <v/>
      </c>
      <c r="BD82" s="39" t="str">
        <f>IF(BD$4=Values!$K$2,IF($J82=1,Values!$D$5,""),IF($J82=2,Values!$D$5,""))</f>
        <v/>
      </c>
      <c r="BE82" s="39" t="str">
        <f>IF(BE$4=Values!$K$2,IF($J82=1,Values!$D$5,""),IF($J82=2,Values!$D$5,""))</f>
        <v/>
      </c>
      <c r="BF82" s="39" t="str">
        <f>IF(BF$4=Values!$K$2,IF($J82=1,Values!$D$5,""),IF($J82=2,Values!$D$5,""))</f>
        <v/>
      </c>
      <c r="BG82" s="39" t="str">
        <f>IF(BG$4=Values!$K$2,IF($J82=1,Values!$D$5,""),IF($J82=2,Values!$D$5,""))</f>
        <v/>
      </c>
      <c r="BH82" s="39" t="str">
        <f>IF(BH$4=Values!$K$2,IF($J82=1,Values!$D$5,""),IF($J82=2,Values!$D$5,""))</f>
        <v/>
      </c>
      <c r="BI82" s="39" t="str">
        <f>IF(BI$4=Values!$K$2,IF($J82=1,Values!$D$5,""),IF($J82=2,Values!$D$5,""))</f>
        <v/>
      </c>
      <c r="BJ82" s="39" t="str">
        <f>IF(BJ$4=Values!$K$2,IF($J82=1,Values!$D$5,""),IF($J82=2,Values!$D$5,""))</f>
        <v/>
      </c>
      <c r="BK82" s="39" t="str">
        <f>IF(BK$4=Values!$K$2,IF($J82=1,Values!$D$5,""),IF($J82=2,Values!$D$5,""))</f>
        <v/>
      </c>
      <c r="BL82" s="39" t="str">
        <f>IF(BL$4=Values!$K$2,IF($J82=1,Values!$D$5,""),IF($J82=2,Values!$D$5,""))</f>
        <v/>
      </c>
      <c r="BM82" s="39" t="str">
        <f>IF(BM$4=Values!$K$2,IF($J82=1,Values!$D$5,""),IF($J82=2,Values!$D$5,""))</f>
        <v/>
      </c>
      <c r="BN82" s="39" t="str">
        <f>IF(BN$4=Values!$K$2,IF($J82=1,Values!$D$5,""),IF($J82=2,Values!$D$5,""))</f>
        <v/>
      </c>
      <c r="BO82" s="39" t="str">
        <f>IF(BO$4=Values!$K$2,IF($J82=1,Values!$D$5,""),IF($J82=2,Values!$D$5,""))</f>
        <v/>
      </c>
      <c r="BP82" s="39" t="str">
        <f>IF(BP$4=Values!$K$2,IF($J82=1,Values!$D$5,""),IF($J82=2,Values!$D$5,""))</f>
        <v/>
      </c>
      <c r="BQ82" s="39" t="str">
        <f>IF(BQ$4=Values!$K$2,IF($J82=1,Values!$D$5,""),IF($J82=2,Values!$D$5,""))</f>
        <v/>
      </c>
      <c r="BR82" s="39" t="str">
        <f>IF(BR$4=Values!$K$2,IF($J82=1,Values!$D$5,""),IF($J82=2,Values!$D$5,""))</f>
        <v/>
      </c>
      <c r="BS82" s="39" t="str">
        <f>IF(BS$4=Values!$K$2,IF($J82=1,Values!$D$5,""),IF($J82=2,Values!$D$5,""))</f>
        <v/>
      </c>
      <c r="BT82" s="39" t="str">
        <f>IF(BT$4=Values!$K$2,IF($J82=1,Values!$D$5,""),IF($J82=2,Values!$D$5,""))</f>
        <v/>
      </c>
      <c r="BU82" s="39" t="str">
        <f>IF(BU$4=Values!$K$2,IF($J82=1,Values!$D$5,""),IF($J82=2,Values!$D$5,""))</f>
        <v/>
      </c>
      <c r="BV82" s="39" t="str">
        <f>IF(BV$4=Values!$K$2,IF($J82=1,Values!$D$5,""),IF($J82=2,Values!$D$5,""))</f>
        <v/>
      </c>
      <c r="BW82" s="39" t="str">
        <f>IF(BW$4=Values!$K$2,IF($J82=1,Values!$D$5,""),IF($J82=2,Values!$D$5,""))</f>
        <v/>
      </c>
      <c r="BX82" s="39" t="str">
        <f>IF(BX$4=Values!$K$2,IF($J82=1,Values!$D$5,""),IF($J82=2,Values!$D$5,""))</f>
        <v/>
      </c>
      <c r="BY82" s="39" t="str">
        <f>IF(BY$4=Values!$K$2,IF($J82=1,Values!$D$5,""),IF($J82=2,Values!$D$5,""))</f>
        <v/>
      </c>
      <c r="BZ82" s="39" t="str">
        <f>IF(BZ$4=Values!$K$2,IF($J82=1,Values!$D$5,""),IF($J82=2,Values!$D$5,""))</f>
        <v/>
      </c>
      <c r="CA82" s="39" t="str">
        <f>IF(CA$4=Values!$K$2,IF($J82=1,Values!$D$5,""),IF($J82=2,Values!$D$5,""))</f>
        <v/>
      </c>
      <c r="CB82" s="39" t="str">
        <f>IF(CB$4=Values!$K$2,IF($J82=1,Values!$D$5,""),IF($J82=2,Values!$D$5,""))</f>
        <v/>
      </c>
      <c r="CC82" s="39" t="str">
        <f>IF(CC$4=Values!$K$2,IF($J82=1,Values!$D$5,""),IF($J82=2,Values!$D$5,""))</f>
        <v/>
      </c>
      <c r="CD82" s="39" t="str">
        <f>IF(CD$4=Values!$K$2,IF($J82=1,Values!$D$5,""),IF($J82=2,Values!$D$5,""))</f>
        <v/>
      </c>
      <c r="CE82" s="39" t="str">
        <f>IF(CE$4=Values!$K$2,IF($J82=1,Values!$D$5,""),IF($J82=2,Values!$D$5,""))</f>
        <v/>
      </c>
      <c r="CF82" s="39" t="str">
        <f>IF(CF$4=Values!$K$2,IF($J82=1,Values!$D$5,""),IF($J82=2,Values!$D$5,""))</f>
        <v/>
      </c>
      <c r="CG82" s="39" t="str">
        <f>IF(CG$4=Values!$K$2,IF($J82=1,Values!$D$5,""),IF($J82=2,Values!$D$5,""))</f>
        <v/>
      </c>
      <c r="CH82" s="39" t="str">
        <f>IF(CH$4=Values!$K$2,IF($J82=1,Values!$D$5,""),IF($J82=2,Values!$D$5,""))</f>
        <v/>
      </c>
      <c r="CI82" s="39" t="str">
        <f>IF(CI$4=Values!$K$2,IF($J82=1,Values!$D$5,""),IF($J82=2,Values!$D$5,""))</f>
        <v/>
      </c>
      <c r="CJ82" s="39" t="str">
        <f>IF(CJ$4=Values!$K$2,IF($J82=1,Values!$D$5,""),IF($J82=2,Values!$D$5,""))</f>
        <v/>
      </c>
      <c r="CK82" s="39" t="str">
        <f>IF(CK$4=Values!$K$2,IF($J82=1,Values!$D$5,""),IF($J82=2,Values!$D$5,""))</f>
        <v/>
      </c>
      <c r="CL82" s="39" t="str">
        <f>IF(CL$4=Values!$K$2,IF($J82=1,Values!$D$5,""),IF($J82=2,Values!$D$5,""))</f>
        <v/>
      </c>
      <c r="CM82" s="39" t="str">
        <f>IF(CM$4=Values!$K$2,IF($J82=1,Values!$D$5,""),IF($J82=2,Values!$D$5,""))</f>
        <v/>
      </c>
      <c r="CN82" s="39" t="str">
        <f>IF(CN$4=Values!$K$2,IF($J82=1,Values!$D$5,""),IF($J82=2,Values!$D$5,""))</f>
        <v/>
      </c>
      <c r="CO82" s="39" t="str">
        <f>IF(CO$4=Values!$K$2,IF($J82=1,Values!$D$5,""),IF($J82=2,Values!$D$5,""))</f>
        <v/>
      </c>
      <c r="CP82" s="39" t="str">
        <f>IF(CP$4=Values!$K$2,IF($J82=1,Values!$D$5,""),IF($J82=2,Values!$D$5,""))</f>
        <v/>
      </c>
      <c r="CQ82" s="39" t="str">
        <f>IF(CQ$4=Values!$K$2,IF($J82=1,Values!$D$5,""),IF($J82=2,Values!$D$5,""))</f>
        <v/>
      </c>
      <c r="CR82" s="39" t="str">
        <f>IF(CR$4=Values!$K$2,IF($J82=1,Values!$D$5,""),IF($J82=2,Values!$D$5,""))</f>
        <v/>
      </c>
      <c r="CS82" s="39" t="str">
        <f>IF(CS$4=Values!$K$2,IF($J82=1,Values!$D$5,""),IF($J82=2,Values!$D$5,""))</f>
        <v/>
      </c>
      <c r="CT82" s="39" t="str">
        <f>IF(CT$4=Values!$K$2,IF($J82=1,Values!$D$5,""),IF($J82=2,Values!$D$5,""))</f>
        <v/>
      </c>
      <c r="CU82" s="39" t="str">
        <f>IF(CU$4=Values!$K$2,IF($J82=1,Values!$D$5,""),IF($J82=2,Values!$D$5,""))</f>
        <v/>
      </c>
      <c r="CV82" s="39" t="str">
        <f>IF(CV$4=Values!$K$2,IF($J82=1,Values!$D$5,""),IF($J82=2,Values!$D$5,""))</f>
        <v/>
      </c>
      <c r="CW82" s="39" t="str">
        <f>IF(CW$4=Values!$K$2,IF($J82=1,Values!$D$5,""),IF($J82=2,Values!$D$5,""))</f>
        <v/>
      </c>
      <c r="CX82" s="39" t="str">
        <f>IF(CX$4=Values!$K$2,IF($J82=1,Values!$D$5,""),IF($J82=2,Values!$D$5,""))</f>
        <v/>
      </c>
      <c r="CY82" s="39" t="str">
        <f>IF(CY$4=Values!$K$2,IF($J82=1,Values!$D$5,""),IF($J82=2,Values!$D$5,""))</f>
        <v/>
      </c>
      <c r="CZ82" s="39" t="str">
        <f>IF(CZ$4=Values!$K$2,IF($J82=1,Values!$D$5,""),IF($J82=2,Values!$D$5,""))</f>
        <v/>
      </c>
      <c r="DA82" s="39" t="str">
        <f>IF(DA$4=Values!$K$2,IF($J82=1,Values!$D$5,""),IF($J82=2,Values!$D$5,""))</f>
        <v/>
      </c>
      <c r="DB82" s="39" t="str">
        <f>IF(DB$4=Values!$K$2,IF($J82=1,Values!$D$5,""),IF($J82=2,Values!$D$5,""))</f>
        <v/>
      </c>
      <c r="DC82" s="39" t="str">
        <f>IF(DC$4=Values!$K$2,IF($J82=1,Values!$D$5,""),IF($J82=2,Values!$D$5,""))</f>
        <v/>
      </c>
      <c r="DD82" s="39" t="str">
        <f>IF(DD$4=Values!$K$2,IF($J82=1,Values!$D$5,""),IF($J82=2,Values!$D$5,""))</f>
        <v/>
      </c>
      <c r="DE82" s="39" t="str">
        <f>IF(DE$4=Values!$K$2,IF($J82=1,Values!$D$5,""),IF($J82=2,Values!$D$5,""))</f>
        <v/>
      </c>
      <c r="DF82" s="39" t="str">
        <f>IF(DF$4=Values!$K$2,IF($J82=1,Values!$D$5,""),IF($J82=2,Values!$D$5,""))</f>
        <v/>
      </c>
      <c r="DG82" s="1"/>
    </row>
    <row r="83" spans="1:111" ht="47.25" hidden="1">
      <c r="A83" s="209"/>
      <c r="B83" s="145" t="s">
        <v>357</v>
      </c>
      <c r="C83" s="136" t="s">
        <v>552</v>
      </c>
      <c r="D83" s="146" t="s">
        <v>159</v>
      </c>
      <c r="E83" s="31" t="str">
        <f t="array" ref="E83">IF(COUNTBLANK(K83:DF83)=100,"",IF(COUNTIF(K83:DF83,Values!$D$5)=100-COUNTBLANK(K83:DF83),Values!$C$4,IF(SUMPRODUCT(IF(K83:DF83=Values!$D$4,1,0),IF($K$5:$DF$5=Values!$K$3,1,0))&gt;0,Values!$C$3,IF(SUMPRODUCT(IF(K83:DF83=Values!$D$4,1,0),IF($K$5:$DF$5=Values!$K$2,1,0))&gt;0,Values!$C$6,Values!$C$2))))</f>
        <v/>
      </c>
      <c r="F83" s="139" t="s">
        <v>3</v>
      </c>
      <c r="G83" s="139" t="s">
        <v>3</v>
      </c>
      <c r="H83" s="139" t="s">
        <v>3</v>
      </c>
      <c r="I83" s="12"/>
      <c r="J83" s="106"/>
      <c r="K83" s="39" t="str">
        <f>IF(K$4=Values!$K$2,IF($J83=1,Values!$D$5,""),IF($J83=2,Values!$D$5,""))</f>
        <v/>
      </c>
      <c r="L83" s="39" t="str">
        <f>IF(L$4=Values!$K$2,IF($J83=1,Values!$D$5,""),IF($J83=2,Values!$D$5,""))</f>
        <v/>
      </c>
      <c r="M83" s="39" t="str">
        <f>IF(M$4=Values!$K$2,IF($J83=1,Values!$D$5,""),IF($J83=2,Values!$D$5,""))</f>
        <v/>
      </c>
      <c r="N83" s="39" t="str">
        <f>IF(N$4=Values!$K$2,IF($J83=1,Values!$D$5,""),IF($J83=2,Values!$D$5,""))</f>
        <v/>
      </c>
      <c r="O83" s="39" t="str">
        <f>IF(O$4=Values!$K$2,IF($J83=1,Values!$D$5,""),IF($J83=2,Values!$D$5,""))</f>
        <v/>
      </c>
      <c r="P83" s="39" t="str">
        <f>IF(P$4=Values!$K$2,IF($J83=1,Values!$D$5,""),IF($J83=2,Values!$D$5,""))</f>
        <v/>
      </c>
      <c r="Q83" s="39" t="str">
        <f>IF(Q$4=Values!$K$2,IF($J83=1,Values!$D$5,""),IF($J83=2,Values!$D$5,""))</f>
        <v/>
      </c>
      <c r="R83" s="39" t="str">
        <f>IF(R$4=Values!$K$2,IF($J83=1,Values!$D$5,""),IF($J83=2,Values!$D$5,""))</f>
        <v/>
      </c>
      <c r="S83" s="39" t="str">
        <f>IF(S$4=Values!$K$2,IF($J83=1,Values!$D$5,""),IF($J83=2,Values!$D$5,""))</f>
        <v/>
      </c>
      <c r="T83" s="39" t="str">
        <f>IF(T$4=Values!$K$2,IF($J83=1,Values!$D$5,""),IF($J83=2,Values!$D$5,""))</f>
        <v/>
      </c>
      <c r="U83" s="39" t="str">
        <f>IF(U$4=Values!$K$2,IF($J83=1,Values!$D$5,""),IF($J83=2,Values!$D$5,""))</f>
        <v/>
      </c>
      <c r="V83" s="39" t="str">
        <f>IF(V$4=Values!$K$2,IF($J83=1,Values!$D$5,""),IF($J83=2,Values!$D$5,""))</f>
        <v/>
      </c>
      <c r="W83" s="39" t="str">
        <f>IF(W$4=Values!$K$2,IF($J83=1,Values!$D$5,""),IF($J83=2,Values!$D$5,""))</f>
        <v/>
      </c>
      <c r="X83" s="39" t="str">
        <f>IF(X$4=Values!$K$2,IF($J83=1,Values!$D$5,""),IF($J83=2,Values!$D$5,""))</f>
        <v/>
      </c>
      <c r="Y83" s="39" t="str">
        <f>IF(Y$4=Values!$K$2,IF($J83=1,Values!$D$5,""),IF($J83=2,Values!$D$5,""))</f>
        <v/>
      </c>
      <c r="Z83" s="39" t="str">
        <f>IF(Z$4=Values!$K$2,IF($J83=1,Values!$D$5,""),IF($J83=2,Values!$D$5,""))</f>
        <v/>
      </c>
      <c r="AA83" s="39" t="str">
        <f>IF(AA$4=Values!$K$2,IF($J83=1,Values!$D$5,""),IF($J83=2,Values!$D$5,""))</f>
        <v/>
      </c>
      <c r="AB83" s="39" t="str">
        <f>IF(AB$4=Values!$K$2,IF($J83=1,Values!$D$5,""),IF($J83=2,Values!$D$5,""))</f>
        <v/>
      </c>
      <c r="AC83" s="39" t="str">
        <f>IF(AC$4=Values!$K$2,IF($J83=1,Values!$D$5,""),IF($J83=2,Values!$D$5,""))</f>
        <v/>
      </c>
      <c r="AD83" s="39" t="str">
        <f>IF(AD$4=Values!$K$2,IF($J83=1,Values!$D$5,""),IF($J83=2,Values!$D$5,""))</f>
        <v/>
      </c>
      <c r="AE83" s="39" t="str">
        <f>IF(AE$4=Values!$K$2,IF($J83=1,Values!$D$5,""),IF($J83=2,Values!$D$5,""))</f>
        <v/>
      </c>
      <c r="AF83" s="39" t="str">
        <f>IF(AF$4=Values!$K$2,IF($J83=1,Values!$D$5,""),IF($J83=2,Values!$D$5,""))</f>
        <v/>
      </c>
      <c r="AG83" s="39" t="str">
        <f>IF(AG$4=Values!$K$2,IF($J83=1,Values!$D$5,""),IF($J83=2,Values!$D$5,""))</f>
        <v/>
      </c>
      <c r="AH83" s="39" t="str">
        <f>IF(AH$4=Values!$K$2,IF($J83=1,Values!$D$5,""),IF($J83=2,Values!$D$5,""))</f>
        <v/>
      </c>
      <c r="AI83" s="39" t="str">
        <f>IF(AI$4=Values!$K$2,IF($J83=1,Values!$D$5,""),IF($J83=2,Values!$D$5,""))</f>
        <v/>
      </c>
      <c r="AJ83" s="39" t="str">
        <f>IF(AJ$4=Values!$K$2,IF($J83=1,Values!$D$5,""),IF($J83=2,Values!$D$5,""))</f>
        <v/>
      </c>
      <c r="AK83" s="39" t="str">
        <f>IF(AK$4=Values!$K$2,IF($J83=1,Values!$D$5,""),IF($J83=2,Values!$D$5,""))</f>
        <v/>
      </c>
      <c r="AL83" s="39" t="str">
        <f>IF(AL$4=Values!$K$2,IF($J83=1,Values!$D$5,""),IF($J83=2,Values!$D$5,""))</f>
        <v/>
      </c>
      <c r="AM83" s="39" t="str">
        <f>IF(AM$4=Values!$K$2,IF($J83=1,Values!$D$5,""),IF($J83=2,Values!$D$5,""))</f>
        <v/>
      </c>
      <c r="AN83" s="39" t="str">
        <f>IF(AN$4=Values!$K$2,IF($J83=1,Values!$D$5,""),IF($J83=2,Values!$D$5,""))</f>
        <v/>
      </c>
      <c r="AO83" s="39" t="str">
        <f>IF(AO$4=Values!$K$2,IF($J83=1,Values!$D$5,""),IF($J83=2,Values!$D$5,""))</f>
        <v/>
      </c>
      <c r="AP83" s="39" t="str">
        <f>IF(AP$4=Values!$K$2,IF($J83=1,Values!$D$5,""),IF($J83=2,Values!$D$5,""))</f>
        <v/>
      </c>
      <c r="AQ83" s="39" t="str">
        <f>IF(AQ$4=Values!$K$2,IF($J83=1,Values!$D$5,""),IF($J83=2,Values!$D$5,""))</f>
        <v/>
      </c>
      <c r="AR83" s="39" t="str">
        <f>IF(AR$4=Values!$K$2,IF($J83=1,Values!$D$5,""),IF($J83=2,Values!$D$5,""))</f>
        <v/>
      </c>
      <c r="AS83" s="39" t="str">
        <f>IF(AS$4=Values!$K$2,IF($J83=1,Values!$D$5,""),IF($J83=2,Values!$D$5,""))</f>
        <v/>
      </c>
      <c r="AT83" s="39" t="str">
        <f>IF(AT$4=Values!$K$2,IF($J83=1,Values!$D$5,""),IF($J83=2,Values!$D$5,""))</f>
        <v/>
      </c>
      <c r="AU83" s="39" t="str">
        <f>IF(AU$4=Values!$K$2,IF($J83=1,Values!$D$5,""),IF($J83=2,Values!$D$5,""))</f>
        <v/>
      </c>
      <c r="AV83" s="39" t="str">
        <f>IF(AV$4=Values!$K$2,IF($J83=1,Values!$D$5,""),IF($J83=2,Values!$D$5,""))</f>
        <v/>
      </c>
      <c r="AW83" s="39" t="str">
        <f>IF(AW$4=Values!$K$2,IF($J83=1,Values!$D$5,""),IF($J83=2,Values!$D$5,""))</f>
        <v/>
      </c>
      <c r="AX83" s="39" t="str">
        <f>IF(AX$4=Values!$K$2,IF($J83=1,Values!$D$5,""),IF($J83=2,Values!$D$5,""))</f>
        <v/>
      </c>
      <c r="AY83" s="39" t="str">
        <f>IF(AY$4=Values!$K$2,IF($J83=1,Values!$D$5,""),IF($J83=2,Values!$D$5,""))</f>
        <v/>
      </c>
      <c r="AZ83" s="39" t="str">
        <f>IF(AZ$4=Values!$K$2,IF($J83=1,Values!$D$5,""),IF($J83=2,Values!$D$5,""))</f>
        <v/>
      </c>
      <c r="BA83" s="39" t="str">
        <f>IF(BA$4=Values!$K$2,IF($J83=1,Values!$D$5,""),IF($J83=2,Values!$D$5,""))</f>
        <v/>
      </c>
      <c r="BB83" s="39" t="str">
        <f>IF(BB$4=Values!$K$2,IF($J83=1,Values!$D$5,""),IF($J83=2,Values!$D$5,""))</f>
        <v/>
      </c>
      <c r="BC83" s="39" t="str">
        <f>IF(BC$4=Values!$K$2,IF($J83=1,Values!$D$5,""),IF($J83=2,Values!$D$5,""))</f>
        <v/>
      </c>
      <c r="BD83" s="39" t="str">
        <f>IF(BD$4=Values!$K$2,IF($J83=1,Values!$D$5,""),IF($J83=2,Values!$D$5,""))</f>
        <v/>
      </c>
      <c r="BE83" s="39" t="str">
        <f>IF(BE$4=Values!$K$2,IF($J83=1,Values!$D$5,""),IF($J83=2,Values!$D$5,""))</f>
        <v/>
      </c>
      <c r="BF83" s="39" t="str">
        <f>IF(BF$4=Values!$K$2,IF($J83=1,Values!$D$5,""),IF($J83=2,Values!$D$5,""))</f>
        <v/>
      </c>
      <c r="BG83" s="39" t="str">
        <f>IF(BG$4=Values!$K$2,IF($J83=1,Values!$D$5,""),IF($J83=2,Values!$D$5,""))</f>
        <v/>
      </c>
      <c r="BH83" s="39" t="str">
        <f>IF(BH$4=Values!$K$2,IF($J83=1,Values!$D$5,""),IF($J83=2,Values!$D$5,""))</f>
        <v/>
      </c>
      <c r="BI83" s="39" t="str">
        <f>IF(BI$4=Values!$K$2,IF($J83=1,Values!$D$5,""),IF($J83=2,Values!$D$5,""))</f>
        <v/>
      </c>
      <c r="BJ83" s="39" t="str">
        <f>IF(BJ$4=Values!$K$2,IF($J83=1,Values!$D$5,""),IF($J83=2,Values!$D$5,""))</f>
        <v/>
      </c>
      <c r="BK83" s="39" t="str">
        <f>IF(BK$4=Values!$K$2,IF($J83=1,Values!$D$5,""),IF($J83=2,Values!$D$5,""))</f>
        <v/>
      </c>
      <c r="BL83" s="39" t="str">
        <f>IF(BL$4=Values!$K$2,IF($J83=1,Values!$D$5,""),IF($J83=2,Values!$D$5,""))</f>
        <v/>
      </c>
      <c r="BM83" s="39" t="str">
        <f>IF(BM$4=Values!$K$2,IF($J83=1,Values!$D$5,""),IF($J83=2,Values!$D$5,""))</f>
        <v/>
      </c>
      <c r="BN83" s="39" t="str">
        <f>IF(BN$4=Values!$K$2,IF($J83=1,Values!$D$5,""),IF($J83=2,Values!$D$5,""))</f>
        <v/>
      </c>
      <c r="BO83" s="39" t="str">
        <f>IF(BO$4=Values!$K$2,IF($J83=1,Values!$D$5,""),IF($J83=2,Values!$D$5,""))</f>
        <v/>
      </c>
      <c r="BP83" s="39" t="str">
        <f>IF(BP$4=Values!$K$2,IF($J83=1,Values!$D$5,""),IF($J83=2,Values!$D$5,""))</f>
        <v/>
      </c>
      <c r="BQ83" s="39" t="str">
        <f>IF(BQ$4=Values!$K$2,IF($J83=1,Values!$D$5,""),IF($J83=2,Values!$D$5,""))</f>
        <v/>
      </c>
      <c r="BR83" s="39" t="str">
        <f>IF(BR$4=Values!$K$2,IF($J83=1,Values!$D$5,""),IF($J83=2,Values!$D$5,""))</f>
        <v/>
      </c>
      <c r="BS83" s="39" t="str">
        <f>IF(BS$4=Values!$K$2,IF($J83=1,Values!$D$5,""),IF($J83=2,Values!$D$5,""))</f>
        <v/>
      </c>
      <c r="BT83" s="39" t="str">
        <f>IF(BT$4=Values!$K$2,IF($J83=1,Values!$D$5,""),IF($J83=2,Values!$D$5,""))</f>
        <v/>
      </c>
      <c r="BU83" s="39" t="str">
        <f>IF(BU$4=Values!$K$2,IF($J83=1,Values!$D$5,""),IF($J83=2,Values!$D$5,""))</f>
        <v/>
      </c>
      <c r="BV83" s="39" t="str">
        <f>IF(BV$4=Values!$K$2,IF($J83=1,Values!$D$5,""),IF($J83=2,Values!$D$5,""))</f>
        <v/>
      </c>
      <c r="BW83" s="39" t="str">
        <f>IF(BW$4=Values!$K$2,IF($J83=1,Values!$D$5,""),IF($J83=2,Values!$D$5,""))</f>
        <v/>
      </c>
      <c r="BX83" s="39" t="str">
        <f>IF(BX$4=Values!$K$2,IF($J83=1,Values!$D$5,""),IF($J83=2,Values!$D$5,""))</f>
        <v/>
      </c>
      <c r="BY83" s="39" t="str">
        <f>IF(BY$4=Values!$K$2,IF($J83=1,Values!$D$5,""),IF($J83=2,Values!$D$5,""))</f>
        <v/>
      </c>
      <c r="BZ83" s="39" t="str">
        <f>IF(BZ$4=Values!$K$2,IF($J83=1,Values!$D$5,""),IF($J83=2,Values!$D$5,""))</f>
        <v/>
      </c>
      <c r="CA83" s="39" t="str">
        <f>IF(CA$4=Values!$K$2,IF($J83=1,Values!$D$5,""),IF($J83=2,Values!$D$5,""))</f>
        <v/>
      </c>
      <c r="CB83" s="39" t="str">
        <f>IF(CB$4=Values!$K$2,IF($J83=1,Values!$D$5,""),IF($J83=2,Values!$D$5,""))</f>
        <v/>
      </c>
      <c r="CC83" s="39" t="str">
        <f>IF(CC$4=Values!$K$2,IF($J83=1,Values!$D$5,""),IF($J83=2,Values!$D$5,""))</f>
        <v/>
      </c>
      <c r="CD83" s="39" t="str">
        <f>IF(CD$4=Values!$K$2,IF($J83=1,Values!$D$5,""),IF($J83=2,Values!$D$5,""))</f>
        <v/>
      </c>
      <c r="CE83" s="39" t="str">
        <f>IF(CE$4=Values!$K$2,IF($J83=1,Values!$D$5,""),IF($J83=2,Values!$D$5,""))</f>
        <v/>
      </c>
      <c r="CF83" s="39" t="str">
        <f>IF(CF$4=Values!$K$2,IF($J83=1,Values!$D$5,""),IF($J83=2,Values!$D$5,""))</f>
        <v/>
      </c>
      <c r="CG83" s="39" t="str">
        <f>IF(CG$4=Values!$K$2,IF($J83=1,Values!$D$5,""),IF($J83=2,Values!$D$5,""))</f>
        <v/>
      </c>
      <c r="CH83" s="39" t="str">
        <f>IF(CH$4=Values!$K$2,IF($J83=1,Values!$D$5,""),IF($J83=2,Values!$D$5,""))</f>
        <v/>
      </c>
      <c r="CI83" s="39" t="str">
        <f>IF(CI$4=Values!$K$2,IF($J83=1,Values!$D$5,""),IF($J83=2,Values!$D$5,""))</f>
        <v/>
      </c>
      <c r="CJ83" s="39" t="str">
        <f>IF(CJ$4=Values!$K$2,IF($J83=1,Values!$D$5,""),IF($J83=2,Values!$D$5,""))</f>
        <v/>
      </c>
      <c r="CK83" s="39" t="str">
        <f>IF(CK$4=Values!$K$2,IF($J83=1,Values!$D$5,""),IF($J83=2,Values!$D$5,""))</f>
        <v/>
      </c>
      <c r="CL83" s="39" t="str">
        <f>IF(CL$4=Values!$K$2,IF($J83=1,Values!$D$5,""),IF($J83=2,Values!$D$5,""))</f>
        <v/>
      </c>
      <c r="CM83" s="39" t="str">
        <f>IF(CM$4=Values!$K$2,IF($J83=1,Values!$D$5,""),IF($J83=2,Values!$D$5,""))</f>
        <v/>
      </c>
      <c r="CN83" s="39" t="str">
        <f>IF(CN$4=Values!$K$2,IF($J83=1,Values!$D$5,""),IF($J83=2,Values!$D$5,""))</f>
        <v/>
      </c>
      <c r="CO83" s="39" t="str">
        <f>IF(CO$4=Values!$K$2,IF($J83=1,Values!$D$5,""),IF($J83=2,Values!$D$5,""))</f>
        <v/>
      </c>
      <c r="CP83" s="39" t="str">
        <f>IF(CP$4=Values!$K$2,IF($J83=1,Values!$D$5,""),IF($J83=2,Values!$D$5,""))</f>
        <v/>
      </c>
      <c r="CQ83" s="39" t="str">
        <f>IF(CQ$4=Values!$K$2,IF($J83=1,Values!$D$5,""),IF($J83=2,Values!$D$5,""))</f>
        <v/>
      </c>
      <c r="CR83" s="39" t="str">
        <f>IF(CR$4=Values!$K$2,IF($J83=1,Values!$D$5,""),IF($J83=2,Values!$D$5,""))</f>
        <v/>
      </c>
      <c r="CS83" s="39" t="str">
        <f>IF(CS$4=Values!$K$2,IF($J83=1,Values!$D$5,""),IF($J83=2,Values!$D$5,""))</f>
        <v/>
      </c>
      <c r="CT83" s="39" t="str">
        <f>IF(CT$4=Values!$K$2,IF($J83=1,Values!$D$5,""),IF($J83=2,Values!$D$5,""))</f>
        <v/>
      </c>
      <c r="CU83" s="39" t="str">
        <f>IF(CU$4=Values!$K$2,IF($J83=1,Values!$D$5,""),IF($J83=2,Values!$D$5,""))</f>
        <v/>
      </c>
      <c r="CV83" s="39" t="str">
        <f>IF(CV$4=Values!$K$2,IF($J83=1,Values!$D$5,""),IF($J83=2,Values!$D$5,""))</f>
        <v/>
      </c>
      <c r="CW83" s="39" t="str">
        <f>IF(CW$4=Values!$K$2,IF($J83=1,Values!$D$5,""),IF($J83=2,Values!$D$5,""))</f>
        <v/>
      </c>
      <c r="CX83" s="39" t="str">
        <f>IF(CX$4=Values!$K$2,IF($J83=1,Values!$D$5,""),IF($J83=2,Values!$D$5,""))</f>
        <v/>
      </c>
      <c r="CY83" s="39" t="str">
        <f>IF(CY$4=Values!$K$2,IF($J83=1,Values!$D$5,""),IF($J83=2,Values!$D$5,""))</f>
        <v/>
      </c>
      <c r="CZ83" s="39" t="str">
        <f>IF(CZ$4=Values!$K$2,IF($J83=1,Values!$D$5,""),IF($J83=2,Values!$D$5,""))</f>
        <v/>
      </c>
      <c r="DA83" s="39" t="str">
        <f>IF(DA$4=Values!$K$2,IF($J83=1,Values!$D$5,""),IF($J83=2,Values!$D$5,""))</f>
        <v/>
      </c>
      <c r="DB83" s="39" t="str">
        <f>IF(DB$4=Values!$K$2,IF($J83=1,Values!$D$5,""),IF($J83=2,Values!$D$5,""))</f>
        <v/>
      </c>
      <c r="DC83" s="39" t="str">
        <f>IF(DC$4=Values!$K$2,IF($J83=1,Values!$D$5,""),IF($J83=2,Values!$D$5,""))</f>
        <v/>
      </c>
      <c r="DD83" s="39" t="str">
        <f>IF(DD$4=Values!$K$2,IF($J83=1,Values!$D$5,""),IF($J83=2,Values!$D$5,""))</f>
        <v/>
      </c>
      <c r="DE83" s="39" t="str">
        <f>IF(DE$4=Values!$K$2,IF($J83=1,Values!$D$5,""),IF($J83=2,Values!$D$5,""))</f>
        <v/>
      </c>
      <c r="DF83" s="39" t="str">
        <f>IF(DF$4=Values!$K$2,IF($J83=1,Values!$D$5,""),IF($J83=2,Values!$D$5,""))</f>
        <v/>
      </c>
      <c r="DG83" s="1"/>
    </row>
    <row r="84" spans="1:111" ht="252" hidden="1">
      <c r="A84" s="209"/>
      <c r="B84" s="85" t="s">
        <v>366</v>
      </c>
      <c r="C84" s="136" t="s">
        <v>553</v>
      </c>
      <c r="D84" s="101" t="s">
        <v>698</v>
      </c>
      <c r="E84" s="31" t="str">
        <f t="array" ref="E84">IF(COUNTBLANK(K84:DF84)=100,"",IF(COUNTIF(K84:DF84,Values!$D$5)=100-COUNTBLANK(K84:DF84),Values!$C$4,IF(SUMPRODUCT(IF(K84:DF84=Values!$D$4,1,0),IF($K$5:$DF$5=Values!$K$3,1,0))&gt;0,Values!$C$3,IF(SUMPRODUCT(IF(K84:DF84=Values!$D$4,1,0),IF($K$5:$DF$5=Values!$K$2,1,0))&gt;0,Values!$C$6,Values!$C$2))))</f>
        <v/>
      </c>
      <c r="F84" s="139" t="s">
        <v>4</v>
      </c>
      <c r="G84" s="142" t="s">
        <v>4</v>
      </c>
      <c r="H84" s="139" t="s">
        <v>4</v>
      </c>
      <c r="I84" s="11"/>
      <c r="J84" s="106"/>
      <c r="K84" s="39" t="str">
        <f>IF(K$4=Values!$K$2,IF($J84=1,Values!$D$5,""),IF($J84=2,Values!$D$5,""))</f>
        <v/>
      </c>
      <c r="L84" s="39" t="str">
        <f>IF(L$4=Values!$K$2,IF($J84=1,Values!$D$5,""),IF($J84=2,Values!$D$5,""))</f>
        <v/>
      </c>
      <c r="M84" s="39" t="str">
        <f>IF(M$4=Values!$K$2,IF($J84=1,Values!$D$5,""),IF($J84=2,Values!$D$5,""))</f>
        <v/>
      </c>
      <c r="N84" s="39" t="str">
        <f>IF(N$4=Values!$K$2,IF($J84=1,Values!$D$5,""),IF($J84=2,Values!$D$5,""))</f>
        <v/>
      </c>
      <c r="O84" s="39" t="str">
        <f>IF(O$4=Values!$K$2,IF($J84=1,Values!$D$5,""),IF($J84=2,Values!$D$5,""))</f>
        <v/>
      </c>
      <c r="P84" s="39" t="str">
        <f>IF(P$4=Values!$K$2,IF($J84=1,Values!$D$5,""),IF($J84=2,Values!$D$5,""))</f>
        <v/>
      </c>
      <c r="Q84" s="39" t="str">
        <f>IF(Q$4=Values!$K$2,IF($J84=1,Values!$D$5,""),IF($J84=2,Values!$D$5,""))</f>
        <v/>
      </c>
      <c r="R84" s="39" t="str">
        <f>IF(R$4=Values!$K$2,IF($J84=1,Values!$D$5,""),IF($J84=2,Values!$D$5,""))</f>
        <v/>
      </c>
      <c r="S84" s="39" t="str">
        <f>IF(S$4=Values!$K$2,IF($J84=1,Values!$D$5,""),IF($J84=2,Values!$D$5,""))</f>
        <v/>
      </c>
      <c r="T84" s="39" t="str">
        <f>IF(T$4=Values!$K$2,IF($J84=1,Values!$D$5,""),IF($J84=2,Values!$D$5,""))</f>
        <v/>
      </c>
      <c r="U84" s="39" t="str">
        <f>IF(U$4=Values!$K$2,IF($J84=1,Values!$D$5,""),IF($J84=2,Values!$D$5,""))</f>
        <v/>
      </c>
      <c r="V84" s="39" t="str">
        <f>IF(V$4=Values!$K$2,IF($J84=1,Values!$D$5,""),IF($J84=2,Values!$D$5,""))</f>
        <v/>
      </c>
      <c r="W84" s="39" t="str">
        <f>IF(W$4=Values!$K$2,IF($J84=1,Values!$D$5,""),IF($J84=2,Values!$D$5,""))</f>
        <v/>
      </c>
      <c r="X84" s="39" t="str">
        <f>IF(X$4=Values!$K$2,IF($J84=1,Values!$D$5,""),IF($J84=2,Values!$D$5,""))</f>
        <v/>
      </c>
      <c r="Y84" s="39" t="str">
        <f>IF(Y$4=Values!$K$2,IF($J84=1,Values!$D$5,""),IF($J84=2,Values!$D$5,""))</f>
        <v/>
      </c>
      <c r="Z84" s="39" t="str">
        <f>IF(Z$4=Values!$K$2,IF($J84=1,Values!$D$5,""),IF($J84=2,Values!$D$5,""))</f>
        <v/>
      </c>
      <c r="AA84" s="39" t="str">
        <f>IF(AA$4=Values!$K$2,IF($J84=1,Values!$D$5,""),IF($J84=2,Values!$D$5,""))</f>
        <v/>
      </c>
      <c r="AB84" s="39" t="str">
        <f>IF(AB$4=Values!$K$2,IF($J84=1,Values!$D$5,""),IF($J84=2,Values!$D$5,""))</f>
        <v/>
      </c>
      <c r="AC84" s="39" t="str">
        <f>IF(AC$4=Values!$K$2,IF($J84=1,Values!$D$5,""),IF($J84=2,Values!$D$5,""))</f>
        <v/>
      </c>
      <c r="AD84" s="39" t="str">
        <f>IF(AD$4=Values!$K$2,IF($J84=1,Values!$D$5,""),IF($J84=2,Values!$D$5,""))</f>
        <v/>
      </c>
      <c r="AE84" s="39" t="str">
        <f>IF(AE$4=Values!$K$2,IF($J84=1,Values!$D$5,""),IF($J84=2,Values!$D$5,""))</f>
        <v/>
      </c>
      <c r="AF84" s="39" t="str">
        <f>IF(AF$4=Values!$K$2,IF($J84=1,Values!$D$5,""),IF($J84=2,Values!$D$5,""))</f>
        <v/>
      </c>
      <c r="AG84" s="39" t="str">
        <f>IF(AG$4=Values!$K$2,IF($J84=1,Values!$D$5,""),IF($J84=2,Values!$D$5,""))</f>
        <v/>
      </c>
      <c r="AH84" s="39" t="str">
        <f>IF(AH$4=Values!$K$2,IF($J84=1,Values!$D$5,""),IF($J84=2,Values!$D$5,""))</f>
        <v/>
      </c>
      <c r="AI84" s="39" t="str">
        <f>IF(AI$4=Values!$K$2,IF($J84=1,Values!$D$5,""),IF($J84=2,Values!$D$5,""))</f>
        <v/>
      </c>
      <c r="AJ84" s="39" t="str">
        <f>IF(AJ$4=Values!$K$2,IF($J84=1,Values!$D$5,""),IF($J84=2,Values!$D$5,""))</f>
        <v/>
      </c>
      <c r="AK84" s="39" t="str">
        <f>IF(AK$4=Values!$K$2,IF($J84=1,Values!$D$5,""),IF($J84=2,Values!$D$5,""))</f>
        <v/>
      </c>
      <c r="AL84" s="39" t="str">
        <f>IF(AL$4=Values!$K$2,IF($J84=1,Values!$D$5,""),IF($J84=2,Values!$D$5,""))</f>
        <v/>
      </c>
      <c r="AM84" s="39" t="str">
        <f>IF(AM$4=Values!$K$2,IF($J84=1,Values!$D$5,""),IF($J84=2,Values!$D$5,""))</f>
        <v/>
      </c>
      <c r="AN84" s="39" t="str">
        <f>IF(AN$4=Values!$K$2,IF($J84=1,Values!$D$5,""),IF($J84=2,Values!$D$5,""))</f>
        <v/>
      </c>
      <c r="AO84" s="39" t="str">
        <f>IF(AO$4=Values!$K$2,IF($J84=1,Values!$D$5,""),IF($J84=2,Values!$D$5,""))</f>
        <v/>
      </c>
      <c r="AP84" s="39" t="str">
        <f>IF(AP$4=Values!$K$2,IF($J84=1,Values!$D$5,""),IF($J84=2,Values!$D$5,""))</f>
        <v/>
      </c>
      <c r="AQ84" s="39" t="str">
        <f>IF(AQ$4=Values!$K$2,IF($J84=1,Values!$D$5,""),IF($J84=2,Values!$D$5,""))</f>
        <v/>
      </c>
      <c r="AR84" s="39" t="str">
        <f>IF(AR$4=Values!$K$2,IF($J84=1,Values!$D$5,""),IF($J84=2,Values!$D$5,""))</f>
        <v/>
      </c>
      <c r="AS84" s="39" t="str">
        <f>IF(AS$4=Values!$K$2,IF($J84=1,Values!$D$5,""),IF($J84=2,Values!$D$5,""))</f>
        <v/>
      </c>
      <c r="AT84" s="39" t="str">
        <f>IF(AT$4=Values!$K$2,IF($J84=1,Values!$D$5,""),IF($J84=2,Values!$D$5,""))</f>
        <v/>
      </c>
      <c r="AU84" s="39" t="str">
        <f>IF(AU$4=Values!$K$2,IF($J84=1,Values!$D$5,""),IF($J84=2,Values!$D$5,""))</f>
        <v/>
      </c>
      <c r="AV84" s="39" t="str">
        <f>IF(AV$4=Values!$K$2,IF($J84=1,Values!$D$5,""),IF($J84=2,Values!$D$5,""))</f>
        <v/>
      </c>
      <c r="AW84" s="39" t="str">
        <f>IF(AW$4=Values!$K$2,IF($J84=1,Values!$D$5,""),IF($J84=2,Values!$D$5,""))</f>
        <v/>
      </c>
      <c r="AX84" s="39" t="str">
        <f>IF(AX$4=Values!$K$2,IF($J84=1,Values!$D$5,""),IF($J84=2,Values!$D$5,""))</f>
        <v/>
      </c>
      <c r="AY84" s="39" t="str">
        <f>IF(AY$4=Values!$K$2,IF($J84=1,Values!$D$5,""),IF($J84=2,Values!$D$5,""))</f>
        <v/>
      </c>
      <c r="AZ84" s="39" t="str">
        <f>IF(AZ$4=Values!$K$2,IF($J84=1,Values!$D$5,""),IF($J84=2,Values!$D$5,""))</f>
        <v/>
      </c>
      <c r="BA84" s="39" t="str">
        <f>IF(BA$4=Values!$K$2,IF($J84=1,Values!$D$5,""),IF($J84=2,Values!$D$5,""))</f>
        <v/>
      </c>
      <c r="BB84" s="39" t="str">
        <f>IF(BB$4=Values!$K$2,IF($J84=1,Values!$D$5,""),IF($J84=2,Values!$D$5,""))</f>
        <v/>
      </c>
      <c r="BC84" s="39" t="str">
        <f>IF(BC$4=Values!$K$2,IF($J84=1,Values!$D$5,""),IF($J84=2,Values!$D$5,""))</f>
        <v/>
      </c>
      <c r="BD84" s="39" t="str">
        <f>IF(BD$4=Values!$K$2,IF($J84=1,Values!$D$5,""),IF($J84=2,Values!$D$5,""))</f>
        <v/>
      </c>
      <c r="BE84" s="39" t="str">
        <f>IF(BE$4=Values!$K$2,IF($J84=1,Values!$D$5,""),IF($J84=2,Values!$D$5,""))</f>
        <v/>
      </c>
      <c r="BF84" s="39" t="str">
        <f>IF(BF$4=Values!$K$2,IF($J84=1,Values!$D$5,""),IF($J84=2,Values!$D$5,""))</f>
        <v/>
      </c>
      <c r="BG84" s="39" t="str">
        <f>IF(BG$4=Values!$K$2,IF($J84=1,Values!$D$5,""),IF($J84=2,Values!$D$5,""))</f>
        <v/>
      </c>
      <c r="BH84" s="39" t="str">
        <f>IF(BH$4=Values!$K$2,IF($J84=1,Values!$D$5,""),IF($J84=2,Values!$D$5,""))</f>
        <v/>
      </c>
      <c r="BI84" s="39" t="str">
        <f>IF(BI$4=Values!$K$2,IF($J84=1,Values!$D$5,""),IF($J84=2,Values!$D$5,""))</f>
        <v/>
      </c>
      <c r="BJ84" s="39" t="str">
        <f>IF(BJ$4=Values!$K$2,IF($J84=1,Values!$D$5,""),IF($J84=2,Values!$D$5,""))</f>
        <v/>
      </c>
      <c r="BK84" s="39" t="str">
        <f>IF(BK$4=Values!$K$2,IF($J84=1,Values!$D$5,""),IF($J84=2,Values!$D$5,""))</f>
        <v/>
      </c>
      <c r="BL84" s="39" t="str">
        <f>IF(BL$4=Values!$K$2,IF($J84=1,Values!$D$5,""),IF($J84=2,Values!$D$5,""))</f>
        <v/>
      </c>
      <c r="BM84" s="39" t="str">
        <f>IF(BM$4=Values!$K$2,IF($J84=1,Values!$D$5,""),IF($J84=2,Values!$D$5,""))</f>
        <v/>
      </c>
      <c r="BN84" s="39" t="str">
        <f>IF(BN$4=Values!$K$2,IF($J84=1,Values!$D$5,""),IF($J84=2,Values!$D$5,""))</f>
        <v/>
      </c>
      <c r="BO84" s="39" t="str">
        <f>IF(BO$4=Values!$K$2,IF($J84=1,Values!$D$5,""),IF($J84=2,Values!$D$5,""))</f>
        <v/>
      </c>
      <c r="BP84" s="39" t="str">
        <f>IF(BP$4=Values!$K$2,IF($J84=1,Values!$D$5,""),IF($J84=2,Values!$D$5,""))</f>
        <v/>
      </c>
      <c r="BQ84" s="39" t="str">
        <f>IF(BQ$4=Values!$K$2,IF($J84=1,Values!$D$5,""),IF($J84=2,Values!$D$5,""))</f>
        <v/>
      </c>
      <c r="BR84" s="39" t="str">
        <f>IF(BR$4=Values!$K$2,IF($J84=1,Values!$D$5,""),IF($J84=2,Values!$D$5,""))</f>
        <v/>
      </c>
      <c r="BS84" s="39" t="str">
        <f>IF(BS$4=Values!$K$2,IF($J84=1,Values!$D$5,""),IF($J84=2,Values!$D$5,""))</f>
        <v/>
      </c>
      <c r="BT84" s="39" t="str">
        <f>IF(BT$4=Values!$K$2,IF($J84=1,Values!$D$5,""),IF($J84=2,Values!$D$5,""))</f>
        <v/>
      </c>
      <c r="BU84" s="39" t="str">
        <f>IF(BU$4=Values!$K$2,IF($J84=1,Values!$D$5,""),IF($J84=2,Values!$D$5,""))</f>
        <v/>
      </c>
      <c r="BV84" s="39" t="str">
        <f>IF(BV$4=Values!$K$2,IF($J84=1,Values!$D$5,""),IF($J84=2,Values!$D$5,""))</f>
        <v/>
      </c>
      <c r="BW84" s="39" t="str">
        <f>IF(BW$4=Values!$K$2,IF($J84=1,Values!$D$5,""),IF($J84=2,Values!$D$5,""))</f>
        <v/>
      </c>
      <c r="BX84" s="39" t="str">
        <f>IF(BX$4=Values!$K$2,IF($J84=1,Values!$D$5,""),IF($J84=2,Values!$D$5,""))</f>
        <v/>
      </c>
      <c r="BY84" s="39" t="str">
        <f>IF(BY$4=Values!$K$2,IF($J84=1,Values!$D$5,""),IF($J84=2,Values!$D$5,""))</f>
        <v/>
      </c>
      <c r="BZ84" s="39" t="str">
        <f>IF(BZ$4=Values!$K$2,IF($J84=1,Values!$D$5,""),IF($J84=2,Values!$D$5,""))</f>
        <v/>
      </c>
      <c r="CA84" s="39" t="str">
        <f>IF(CA$4=Values!$K$2,IF($J84=1,Values!$D$5,""),IF($J84=2,Values!$D$5,""))</f>
        <v/>
      </c>
      <c r="CB84" s="39" t="str">
        <f>IF(CB$4=Values!$K$2,IF($J84=1,Values!$D$5,""),IF($J84=2,Values!$D$5,""))</f>
        <v/>
      </c>
      <c r="CC84" s="39" t="str">
        <f>IF(CC$4=Values!$K$2,IF($J84=1,Values!$D$5,""),IF($J84=2,Values!$D$5,""))</f>
        <v/>
      </c>
      <c r="CD84" s="39" t="str">
        <f>IF(CD$4=Values!$K$2,IF($J84=1,Values!$D$5,""),IF($J84=2,Values!$D$5,""))</f>
        <v/>
      </c>
      <c r="CE84" s="39" t="str">
        <f>IF(CE$4=Values!$K$2,IF($J84=1,Values!$D$5,""),IF($J84=2,Values!$D$5,""))</f>
        <v/>
      </c>
      <c r="CF84" s="39" t="str">
        <f>IF(CF$4=Values!$K$2,IF($J84=1,Values!$D$5,""),IF($J84=2,Values!$D$5,""))</f>
        <v/>
      </c>
      <c r="CG84" s="39" t="str">
        <f>IF(CG$4=Values!$K$2,IF($J84=1,Values!$D$5,""),IF($J84=2,Values!$D$5,""))</f>
        <v/>
      </c>
      <c r="CH84" s="39" t="str">
        <f>IF(CH$4=Values!$K$2,IF($J84=1,Values!$D$5,""),IF($J84=2,Values!$D$5,""))</f>
        <v/>
      </c>
      <c r="CI84" s="39" t="str">
        <f>IF(CI$4=Values!$K$2,IF($J84=1,Values!$D$5,""),IF($J84=2,Values!$D$5,""))</f>
        <v/>
      </c>
      <c r="CJ84" s="39" t="str">
        <f>IF(CJ$4=Values!$K$2,IF($J84=1,Values!$D$5,""),IF($J84=2,Values!$D$5,""))</f>
        <v/>
      </c>
      <c r="CK84" s="39" t="str">
        <f>IF(CK$4=Values!$K$2,IF($J84=1,Values!$D$5,""),IF($J84=2,Values!$D$5,""))</f>
        <v/>
      </c>
      <c r="CL84" s="39" t="str">
        <f>IF(CL$4=Values!$K$2,IF($J84=1,Values!$D$5,""),IF($J84=2,Values!$D$5,""))</f>
        <v/>
      </c>
      <c r="CM84" s="39" t="str">
        <f>IF(CM$4=Values!$K$2,IF($J84=1,Values!$D$5,""),IF($J84=2,Values!$D$5,""))</f>
        <v/>
      </c>
      <c r="CN84" s="39" t="str">
        <f>IF(CN$4=Values!$K$2,IF($J84=1,Values!$D$5,""),IF($J84=2,Values!$D$5,""))</f>
        <v/>
      </c>
      <c r="CO84" s="39" t="str">
        <f>IF(CO$4=Values!$K$2,IF($J84=1,Values!$D$5,""),IF($J84=2,Values!$D$5,""))</f>
        <v/>
      </c>
      <c r="CP84" s="39" t="str">
        <f>IF(CP$4=Values!$K$2,IF($J84=1,Values!$D$5,""),IF($J84=2,Values!$D$5,""))</f>
        <v/>
      </c>
      <c r="CQ84" s="39" t="str">
        <f>IF(CQ$4=Values!$K$2,IF($J84=1,Values!$D$5,""),IF($J84=2,Values!$D$5,""))</f>
        <v/>
      </c>
      <c r="CR84" s="39" t="str">
        <f>IF(CR$4=Values!$K$2,IF($J84=1,Values!$D$5,""),IF($J84=2,Values!$D$5,""))</f>
        <v/>
      </c>
      <c r="CS84" s="39" t="str">
        <f>IF(CS$4=Values!$K$2,IF($J84=1,Values!$D$5,""),IF($J84=2,Values!$D$5,""))</f>
        <v/>
      </c>
      <c r="CT84" s="39" t="str">
        <f>IF(CT$4=Values!$K$2,IF($J84=1,Values!$D$5,""),IF($J84=2,Values!$D$5,""))</f>
        <v/>
      </c>
      <c r="CU84" s="39" t="str">
        <f>IF(CU$4=Values!$K$2,IF($J84=1,Values!$D$5,""),IF($J84=2,Values!$D$5,""))</f>
        <v/>
      </c>
      <c r="CV84" s="39" t="str">
        <f>IF(CV$4=Values!$K$2,IF($J84=1,Values!$D$5,""),IF($J84=2,Values!$D$5,""))</f>
        <v/>
      </c>
      <c r="CW84" s="39" t="str">
        <f>IF(CW$4=Values!$K$2,IF($J84=1,Values!$D$5,""),IF($J84=2,Values!$D$5,""))</f>
        <v/>
      </c>
      <c r="CX84" s="39" t="str">
        <f>IF(CX$4=Values!$K$2,IF($J84=1,Values!$D$5,""),IF($J84=2,Values!$D$5,""))</f>
        <v/>
      </c>
      <c r="CY84" s="39" t="str">
        <f>IF(CY$4=Values!$K$2,IF($J84=1,Values!$D$5,""),IF($J84=2,Values!$D$5,""))</f>
        <v/>
      </c>
      <c r="CZ84" s="39" t="str">
        <f>IF(CZ$4=Values!$K$2,IF($J84=1,Values!$D$5,""),IF($J84=2,Values!$D$5,""))</f>
        <v/>
      </c>
      <c r="DA84" s="39" t="str">
        <f>IF(DA$4=Values!$K$2,IF($J84=1,Values!$D$5,""),IF($J84=2,Values!$D$5,""))</f>
        <v/>
      </c>
      <c r="DB84" s="39" t="str">
        <f>IF(DB$4=Values!$K$2,IF($J84=1,Values!$D$5,""),IF($J84=2,Values!$D$5,""))</f>
        <v/>
      </c>
      <c r="DC84" s="39" t="str">
        <f>IF(DC$4=Values!$K$2,IF($J84=1,Values!$D$5,""),IF($J84=2,Values!$D$5,""))</f>
        <v/>
      </c>
      <c r="DD84" s="39" t="str">
        <f>IF(DD$4=Values!$K$2,IF($J84=1,Values!$D$5,""),IF($J84=2,Values!$D$5,""))</f>
        <v/>
      </c>
      <c r="DE84" s="39" t="str">
        <f>IF(DE$4=Values!$K$2,IF($J84=1,Values!$D$5,""),IF($J84=2,Values!$D$5,""))</f>
        <v/>
      </c>
      <c r="DF84" s="39" t="str">
        <f>IF(DF$4=Values!$K$2,IF($J84=1,Values!$D$5,""),IF($J84=2,Values!$D$5,""))</f>
        <v/>
      </c>
      <c r="DG84" s="1"/>
    </row>
    <row r="85" spans="1:111" ht="47.25" hidden="1">
      <c r="A85" s="205" t="s">
        <v>162</v>
      </c>
      <c r="B85" s="208" t="s">
        <v>214</v>
      </c>
      <c r="C85" s="136" t="s">
        <v>554</v>
      </c>
      <c r="D85" s="148" t="s">
        <v>189</v>
      </c>
      <c r="E85" s="31" t="str">
        <f t="array" ref="E85">IF(COUNTBLANK(K85:DF85)=100,"",IF(COUNTIF(K85:DF85,Values!$D$5)=100-COUNTBLANK(K85:DF85),Values!$C$4,IF(SUMPRODUCT(IF(K85:DF85=Values!$D$4,1,0),IF($K$5:$DF$5=Values!$K$3,1,0))&gt;0,Values!$C$3,IF(SUMPRODUCT(IF(K85:DF85=Values!$D$4,1,0),IF($K$5:$DF$5=Values!$K$2,1,0))&gt;0,Values!$C$6,Values!$C$2))))</f>
        <v/>
      </c>
      <c r="F85" s="149" t="s">
        <v>3</v>
      </c>
      <c r="G85" s="149" t="s">
        <v>3</v>
      </c>
      <c r="H85" s="149" t="s">
        <v>3</v>
      </c>
      <c r="I85" s="11"/>
      <c r="J85" s="106"/>
      <c r="K85" s="39" t="str">
        <f>IF(K$4=Values!$K$2,IF($J85=1,Values!$D$5,""),IF($J85=2,Values!$D$5,""))</f>
        <v/>
      </c>
      <c r="L85" s="39" t="str">
        <f>IF(L$4=Values!$K$2,IF($J85=1,Values!$D$5,""),IF($J85=2,Values!$D$5,""))</f>
        <v/>
      </c>
      <c r="M85" s="39" t="str">
        <f>IF(M$4=Values!$K$2,IF($J85=1,Values!$D$5,""),IF($J85=2,Values!$D$5,""))</f>
        <v/>
      </c>
      <c r="N85" s="39" t="str">
        <f>IF(N$4=Values!$K$2,IF($J85=1,Values!$D$5,""),IF($J85=2,Values!$D$5,""))</f>
        <v/>
      </c>
      <c r="O85" s="39" t="str">
        <f>IF(O$4=Values!$K$2,IF($J85=1,Values!$D$5,""),IF($J85=2,Values!$D$5,""))</f>
        <v/>
      </c>
      <c r="P85" s="39" t="str">
        <f>IF(P$4=Values!$K$2,IF($J85=1,Values!$D$5,""),IF($J85=2,Values!$D$5,""))</f>
        <v/>
      </c>
      <c r="Q85" s="39" t="str">
        <f>IF(Q$4=Values!$K$2,IF($J85=1,Values!$D$5,""),IF($J85=2,Values!$D$5,""))</f>
        <v/>
      </c>
      <c r="R85" s="39" t="str">
        <f>IF(R$4=Values!$K$2,IF($J85=1,Values!$D$5,""),IF($J85=2,Values!$D$5,""))</f>
        <v/>
      </c>
      <c r="S85" s="39" t="str">
        <f>IF(S$4=Values!$K$2,IF($J85=1,Values!$D$5,""),IF($J85=2,Values!$D$5,""))</f>
        <v/>
      </c>
      <c r="T85" s="39" t="str">
        <f>IF(T$4=Values!$K$2,IF($J85=1,Values!$D$5,""),IF($J85=2,Values!$D$5,""))</f>
        <v/>
      </c>
      <c r="U85" s="39" t="str">
        <f>IF(U$4=Values!$K$2,IF($J85=1,Values!$D$5,""),IF($J85=2,Values!$D$5,""))</f>
        <v/>
      </c>
      <c r="V85" s="39" t="str">
        <f>IF(V$4=Values!$K$2,IF($J85=1,Values!$D$5,""),IF($J85=2,Values!$D$5,""))</f>
        <v/>
      </c>
      <c r="W85" s="39" t="str">
        <f>IF(W$4=Values!$K$2,IF($J85=1,Values!$D$5,""),IF($J85=2,Values!$D$5,""))</f>
        <v/>
      </c>
      <c r="X85" s="39" t="str">
        <f>IF(X$4=Values!$K$2,IF($J85=1,Values!$D$5,""),IF($J85=2,Values!$D$5,""))</f>
        <v/>
      </c>
      <c r="Y85" s="39" t="str">
        <f>IF(Y$4=Values!$K$2,IF($J85=1,Values!$D$5,""),IF($J85=2,Values!$D$5,""))</f>
        <v/>
      </c>
      <c r="Z85" s="39" t="str">
        <f>IF(Z$4=Values!$K$2,IF($J85=1,Values!$D$5,""),IF($J85=2,Values!$D$5,""))</f>
        <v/>
      </c>
      <c r="AA85" s="39" t="str">
        <f>IF(AA$4=Values!$K$2,IF($J85=1,Values!$D$5,""),IF($J85=2,Values!$D$5,""))</f>
        <v/>
      </c>
      <c r="AB85" s="39" t="str">
        <f>IF(AB$4=Values!$K$2,IF($J85=1,Values!$D$5,""),IF($J85=2,Values!$D$5,""))</f>
        <v/>
      </c>
      <c r="AC85" s="39" t="str">
        <f>IF(AC$4=Values!$K$2,IF($J85=1,Values!$D$5,""),IF($J85=2,Values!$D$5,""))</f>
        <v/>
      </c>
      <c r="AD85" s="39" t="str">
        <f>IF(AD$4=Values!$K$2,IF($J85=1,Values!$D$5,""),IF($J85=2,Values!$D$5,""))</f>
        <v/>
      </c>
      <c r="AE85" s="39" t="str">
        <f>IF(AE$4=Values!$K$2,IF($J85=1,Values!$D$5,""),IF($J85=2,Values!$D$5,""))</f>
        <v/>
      </c>
      <c r="AF85" s="39" t="str">
        <f>IF(AF$4=Values!$K$2,IF($J85=1,Values!$D$5,""),IF($J85=2,Values!$D$5,""))</f>
        <v/>
      </c>
      <c r="AG85" s="39" t="str">
        <f>IF(AG$4=Values!$K$2,IF($J85=1,Values!$D$5,""),IF($J85=2,Values!$D$5,""))</f>
        <v/>
      </c>
      <c r="AH85" s="39" t="str">
        <f>IF(AH$4=Values!$K$2,IF($J85=1,Values!$D$5,""),IF($J85=2,Values!$D$5,""))</f>
        <v/>
      </c>
      <c r="AI85" s="39" t="str">
        <f>IF(AI$4=Values!$K$2,IF($J85=1,Values!$D$5,""),IF($J85=2,Values!$D$5,""))</f>
        <v/>
      </c>
      <c r="AJ85" s="39" t="str">
        <f>IF(AJ$4=Values!$K$2,IF($J85=1,Values!$D$5,""),IF($J85=2,Values!$D$5,""))</f>
        <v/>
      </c>
      <c r="AK85" s="39" t="str">
        <f>IF(AK$4=Values!$K$2,IF($J85=1,Values!$D$5,""),IF($J85=2,Values!$D$5,""))</f>
        <v/>
      </c>
      <c r="AL85" s="39" t="str">
        <f>IF(AL$4=Values!$K$2,IF($J85=1,Values!$D$5,""),IF($J85=2,Values!$D$5,""))</f>
        <v/>
      </c>
      <c r="AM85" s="39" t="str">
        <f>IF(AM$4=Values!$K$2,IF($J85=1,Values!$D$5,""),IF($J85=2,Values!$D$5,""))</f>
        <v/>
      </c>
      <c r="AN85" s="39" t="str">
        <f>IF(AN$4=Values!$K$2,IF($J85=1,Values!$D$5,""),IF($J85=2,Values!$D$5,""))</f>
        <v/>
      </c>
      <c r="AO85" s="39" t="str">
        <f>IF(AO$4=Values!$K$2,IF($J85=1,Values!$D$5,""),IF($J85=2,Values!$D$5,""))</f>
        <v/>
      </c>
      <c r="AP85" s="39" t="str">
        <f>IF(AP$4=Values!$K$2,IF($J85=1,Values!$D$5,""),IF($J85=2,Values!$D$5,""))</f>
        <v/>
      </c>
      <c r="AQ85" s="39" t="str">
        <f>IF(AQ$4=Values!$K$2,IF($J85=1,Values!$D$5,""),IF($J85=2,Values!$D$5,""))</f>
        <v/>
      </c>
      <c r="AR85" s="39" t="str">
        <f>IF(AR$4=Values!$K$2,IF($J85=1,Values!$D$5,""),IF($J85=2,Values!$D$5,""))</f>
        <v/>
      </c>
      <c r="AS85" s="39" t="str">
        <f>IF(AS$4=Values!$K$2,IF($J85=1,Values!$D$5,""),IF($J85=2,Values!$D$5,""))</f>
        <v/>
      </c>
      <c r="AT85" s="39" t="str">
        <f>IF(AT$4=Values!$K$2,IF($J85=1,Values!$D$5,""),IF($J85=2,Values!$D$5,""))</f>
        <v/>
      </c>
      <c r="AU85" s="39" t="str">
        <f>IF(AU$4=Values!$K$2,IF($J85=1,Values!$D$5,""),IF($J85=2,Values!$D$5,""))</f>
        <v/>
      </c>
      <c r="AV85" s="39" t="str">
        <f>IF(AV$4=Values!$K$2,IF($J85=1,Values!$D$5,""),IF($J85=2,Values!$D$5,""))</f>
        <v/>
      </c>
      <c r="AW85" s="39" t="str">
        <f>IF(AW$4=Values!$K$2,IF($J85=1,Values!$D$5,""),IF($J85=2,Values!$D$5,""))</f>
        <v/>
      </c>
      <c r="AX85" s="39" t="str">
        <f>IF(AX$4=Values!$K$2,IF($J85=1,Values!$D$5,""),IF($J85=2,Values!$D$5,""))</f>
        <v/>
      </c>
      <c r="AY85" s="39" t="str">
        <f>IF(AY$4=Values!$K$2,IF($J85=1,Values!$D$5,""),IF($J85=2,Values!$D$5,""))</f>
        <v/>
      </c>
      <c r="AZ85" s="39" t="str">
        <f>IF(AZ$4=Values!$K$2,IF($J85=1,Values!$D$5,""),IF($J85=2,Values!$D$5,""))</f>
        <v/>
      </c>
      <c r="BA85" s="39" t="str">
        <f>IF(BA$4=Values!$K$2,IF($J85=1,Values!$D$5,""),IF($J85=2,Values!$D$5,""))</f>
        <v/>
      </c>
      <c r="BB85" s="39" t="str">
        <f>IF(BB$4=Values!$K$2,IF($J85=1,Values!$D$5,""),IF($J85=2,Values!$D$5,""))</f>
        <v/>
      </c>
      <c r="BC85" s="39" t="str">
        <f>IF(BC$4=Values!$K$2,IF($J85=1,Values!$D$5,""),IF($J85=2,Values!$D$5,""))</f>
        <v/>
      </c>
      <c r="BD85" s="39" t="str">
        <f>IF(BD$4=Values!$K$2,IF($J85=1,Values!$D$5,""),IF($J85=2,Values!$D$5,""))</f>
        <v/>
      </c>
      <c r="BE85" s="39" t="str">
        <f>IF(BE$4=Values!$K$2,IF($J85=1,Values!$D$5,""),IF($J85=2,Values!$D$5,""))</f>
        <v/>
      </c>
      <c r="BF85" s="39" t="str">
        <f>IF(BF$4=Values!$K$2,IF($J85=1,Values!$D$5,""),IF($J85=2,Values!$D$5,""))</f>
        <v/>
      </c>
      <c r="BG85" s="39" t="str">
        <f>IF(BG$4=Values!$K$2,IF($J85=1,Values!$D$5,""),IF($J85=2,Values!$D$5,""))</f>
        <v/>
      </c>
      <c r="BH85" s="39" t="str">
        <f>IF(BH$4=Values!$K$2,IF($J85=1,Values!$D$5,""),IF($J85=2,Values!$D$5,""))</f>
        <v/>
      </c>
      <c r="BI85" s="39" t="str">
        <f>IF(BI$4=Values!$K$2,IF($J85=1,Values!$D$5,""),IF($J85=2,Values!$D$5,""))</f>
        <v/>
      </c>
      <c r="BJ85" s="39" t="str">
        <f>IF(BJ$4=Values!$K$2,IF($J85=1,Values!$D$5,""),IF($J85=2,Values!$D$5,""))</f>
        <v/>
      </c>
      <c r="BK85" s="39" t="str">
        <f>IF(BK$4=Values!$K$2,IF($J85=1,Values!$D$5,""),IF($J85=2,Values!$D$5,""))</f>
        <v/>
      </c>
      <c r="BL85" s="39" t="str">
        <f>IF(BL$4=Values!$K$2,IF($J85=1,Values!$D$5,""),IF($J85=2,Values!$D$5,""))</f>
        <v/>
      </c>
      <c r="BM85" s="39" t="str">
        <f>IF(BM$4=Values!$K$2,IF($J85=1,Values!$D$5,""),IF($J85=2,Values!$D$5,""))</f>
        <v/>
      </c>
      <c r="BN85" s="39" t="str">
        <f>IF(BN$4=Values!$K$2,IF($J85=1,Values!$D$5,""),IF($J85=2,Values!$D$5,""))</f>
        <v/>
      </c>
      <c r="BO85" s="39" t="str">
        <f>IF(BO$4=Values!$K$2,IF($J85=1,Values!$D$5,""),IF($J85=2,Values!$D$5,""))</f>
        <v/>
      </c>
      <c r="BP85" s="39" t="str">
        <f>IF(BP$4=Values!$K$2,IF($J85=1,Values!$D$5,""),IF($J85=2,Values!$D$5,""))</f>
        <v/>
      </c>
      <c r="BQ85" s="39" t="str">
        <f>IF(BQ$4=Values!$K$2,IF($J85=1,Values!$D$5,""),IF($J85=2,Values!$D$5,""))</f>
        <v/>
      </c>
      <c r="BR85" s="39" t="str">
        <f>IF(BR$4=Values!$K$2,IF($J85=1,Values!$D$5,""),IF($J85=2,Values!$D$5,""))</f>
        <v/>
      </c>
      <c r="BS85" s="39" t="str">
        <f>IF(BS$4=Values!$K$2,IF($J85=1,Values!$D$5,""),IF($J85=2,Values!$D$5,""))</f>
        <v/>
      </c>
      <c r="BT85" s="39" t="str">
        <f>IF(BT$4=Values!$K$2,IF($J85=1,Values!$D$5,""),IF($J85=2,Values!$D$5,""))</f>
        <v/>
      </c>
      <c r="BU85" s="39" t="str">
        <f>IF(BU$4=Values!$K$2,IF($J85=1,Values!$D$5,""),IF($J85=2,Values!$D$5,""))</f>
        <v/>
      </c>
      <c r="BV85" s="39" t="str">
        <f>IF(BV$4=Values!$K$2,IF($J85=1,Values!$D$5,""),IF($J85=2,Values!$D$5,""))</f>
        <v/>
      </c>
      <c r="BW85" s="39" t="str">
        <f>IF(BW$4=Values!$K$2,IF($J85=1,Values!$D$5,""),IF($J85=2,Values!$D$5,""))</f>
        <v/>
      </c>
      <c r="BX85" s="39" t="str">
        <f>IF(BX$4=Values!$K$2,IF($J85=1,Values!$D$5,""),IF($J85=2,Values!$D$5,""))</f>
        <v/>
      </c>
      <c r="BY85" s="39" t="str">
        <f>IF(BY$4=Values!$K$2,IF($J85=1,Values!$D$5,""),IF($J85=2,Values!$D$5,""))</f>
        <v/>
      </c>
      <c r="BZ85" s="39" t="str">
        <f>IF(BZ$4=Values!$K$2,IF($J85=1,Values!$D$5,""),IF($J85=2,Values!$D$5,""))</f>
        <v/>
      </c>
      <c r="CA85" s="39" t="str">
        <f>IF(CA$4=Values!$K$2,IF($J85=1,Values!$D$5,""),IF($J85=2,Values!$D$5,""))</f>
        <v/>
      </c>
      <c r="CB85" s="39" t="str">
        <f>IF(CB$4=Values!$K$2,IF($J85=1,Values!$D$5,""),IF($J85=2,Values!$D$5,""))</f>
        <v/>
      </c>
      <c r="CC85" s="39" t="str">
        <f>IF(CC$4=Values!$K$2,IF($J85=1,Values!$D$5,""),IF($J85=2,Values!$D$5,""))</f>
        <v/>
      </c>
      <c r="CD85" s="39" t="str">
        <f>IF(CD$4=Values!$K$2,IF($J85=1,Values!$D$5,""),IF($J85=2,Values!$D$5,""))</f>
        <v/>
      </c>
      <c r="CE85" s="39" t="str">
        <f>IF(CE$4=Values!$K$2,IF($J85=1,Values!$D$5,""),IF($J85=2,Values!$D$5,""))</f>
        <v/>
      </c>
      <c r="CF85" s="39" t="str">
        <f>IF(CF$4=Values!$K$2,IF($J85=1,Values!$D$5,""),IF($J85=2,Values!$D$5,""))</f>
        <v/>
      </c>
      <c r="CG85" s="39" t="str">
        <f>IF(CG$4=Values!$K$2,IF($J85=1,Values!$D$5,""),IF($J85=2,Values!$D$5,""))</f>
        <v/>
      </c>
      <c r="CH85" s="39" t="str">
        <f>IF(CH$4=Values!$K$2,IF($J85=1,Values!$D$5,""),IF($J85=2,Values!$D$5,""))</f>
        <v/>
      </c>
      <c r="CI85" s="39" t="str">
        <f>IF(CI$4=Values!$K$2,IF($J85=1,Values!$D$5,""),IF($J85=2,Values!$D$5,""))</f>
        <v/>
      </c>
      <c r="CJ85" s="39" t="str">
        <f>IF(CJ$4=Values!$K$2,IF($J85=1,Values!$D$5,""),IF($J85=2,Values!$D$5,""))</f>
        <v/>
      </c>
      <c r="CK85" s="39" t="str">
        <f>IF(CK$4=Values!$K$2,IF($J85=1,Values!$D$5,""),IF($J85=2,Values!$D$5,""))</f>
        <v/>
      </c>
      <c r="CL85" s="39" t="str">
        <f>IF(CL$4=Values!$K$2,IF($J85=1,Values!$D$5,""),IF($J85=2,Values!$D$5,""))</f>
        <v/>
      </c>
      <c r="CM85" s="39" t="str">
        <f>IF(CM$4=Values!$K$2,IF($J85=1,Values!$D$5,""),IF($J85=2,Values!$D$5,""))</f>
        <v/>
      </c>
      <c r="CN85" s="39" t="str">
        <f>IF(CN$4=Values!$K$2,IF($J85=1,Values!$D$5,""),IF($J85=2,Values!$D$5,""))</f>
        <v/>
      </c>
      <c r="CO85" s="39" t="str">
        <f>IF(CO$4=Values!$K$2,IF($J85=1,Values!$D$5,""),IF($J85=2,Values!$D$5,""))</f>
        <v/>
      </c>
      <c r="CP85" s="39" t="str">
        <f>IF(CP$4=Values!$K$2,IF($J85=1,Values!$D$5,""),IF($J85=2,Values!$D$5,""))</f>
        <v/>
      </c>
      <c r="CQ85" s="39" t="str">
        <f>IF(CQ$4=Values!$K$2,IF($J85=1,Values!$D$5,""),IF($J85=2,Values!$D$5,""))</f>
        <v/>
      </c>
      <c r="CR85" s="39" t="str">
        <f>IF(CR$4=Values!$K$2,IF($J85=1,Values!$D$5,""),IF($J85=2,Values!$D$5,""))</f>
        <v/>
      </c>
      <c r="CS85" s="39" t="str">
        <f>IF(CS$4=Values!$K$2,IF($J85=1,Values!$D$5,""),IF($J85=2,Values!$D$5,""))</f>
        <v/>
      </c>
      <c r="CT85" s="39" t="str">
        <f>IF(CT$4=Values!$K$2,IF($J85=1,Values!$D$5,""),IF($J85=2,Values!$D$5,""))</f>
        <v/>
      </c>
      <c r="CU85" s="39" t="str">
        <f>IF(CU$4=Values!$K$2,IF($J85=1,Values!$D$5,""),IF($J85=2,Values!$D$5,""))</f>
        <v/>
      </c>
      <c r="CV85" s="39" t="str">
        <f>IF(CV$4=Values!$K$2,IF($J85=1,Values!$D$5,""),IF($J85=2,Values!$D$5,""))</f>
        <v/>
      </c>
      <c r="CW85" s="39" t="str">
        <f>IF(CW$4=Values!$K$2,IF($J85=1,Values!$D$5,""),IF($J85=2,Values!$D$5,""))</f>
        <v/>
      </c>
      <c r="CX85" s="39" t="str">
        <f>IF(CX$4=Values!$K$2,IF($J85=1,Values!$D$5,""),IF($J85=2,Values!$D$5,""))</f>
        <v/>
      </c>
      <c r="CY85" s="39" t="str">
        <f>IF(CY$4=Values!$K$2,IF($J85=1,Values!$D$5,""),IF($J85=2,Values!$D$5,""))</f>
        <v/>
      </c>
      <c r="CZ85" s="39" t="str">
        <f>IF(CZ$4=Values!$K$2,IF($J85=1,Values!$D$5,""),IF($J85=2,Values!$D$5,""))</f>
        <v/>
      </c>
      <c r="DA85" s="39" t="str">
        <f>IF(DA$4=Values!$K$2,IF($J85=1,Values!$D$5,""),IF($J85=2,Values!$D$5,""))</f>
        <v/>
      </c>
      <c r="DB85" s="39" t="str">
        <f>IF(DB$4=Values!$K$2,IF($J85=1,Values!$D$5,""),IF($J85=2,Values!$D$5,""))</f>
        <v/>
      </c>
      <c r="DC85" s="39" t="str">
        <f>IF(DC$4=Values!$K$2,IF($J85=1,Values!$D$5,""),IF($J85=2,Values!$D$5,""))</f>
        <v/>
      </c>
      <c r="DD85" s="39" t="str">
        <f>IF(DD$4=Values!$K$2,IF($J85=1,Values!$D$5,""),IF($J85=2,Values!$D$5,""))</f>
        <v/>
      </c>
      <c r="DE85" s="39" t="str">
        <f>IF(DE$4=Values!$K$2,IF($J85=1,Values!$D$5,""),IF($J85=2,Values!$D$5,""))</f>
        <v/>
      </c>
      <c r="DF85" s="39" t="str">
        <f>IF(DF$4=Values!$K$2,IF($J85=1,Values!$D$5,""),IF($J85=2,Values!$D$5,""))</f>
        <v/>
      </c>
      <c r="DG85" s="1"/>
    </row>
    <row r="86" spans="1:111" ht="47.25" hidden="1">
      <c r="A86" s="206"/>
      <c r="B86" s="209"/>
      <c r="C86" s="136" t="s">
        <v>555</v>
      </c>
      <c r="D86" s="148" t="s">
        <v>189</v>
      </c>
      <c r="E86" s="31" t="str">
        <f t="array" ref="E86">IF(COUNTBLANK(K86:DF86)=100,"",IF(COUNTIF(K86:DF86,Values!$D$5)=100-COUNTBLANK(K86:DF86),Values!$C$4,IF(SUMPRODUCT(IF(K86:DF86=Values!$D$4,1,0),IF($K$5:$DF$5=Values!$K$3,1,0))&gt;0,Values!$C$3,IF(SUMPRODUCT(IF(K86:DF86=Values!$D$4,1,0),IF($K$5:$DF$5=Values!$K$2,1,0))&gt;0,Values!$C$6,Values!$C$2))))</f>
        <v/>
      </c>
      <c r="F86" s="149" t="s">
        <v>4</v>
      </c>
      <c r="G86" s="149" t="s">
        <v>3</v>
      </c>
      <c r="H86" s="149" t="s">
        <v>3</v>
      </c>
      <c r="I86" s="65"/>
      <c r="J86" s="106"/>
      <c r="K86" s="39" t="str">
        <f>IF(K$4=Values!$K$2,IF($J86=1,Values!$D$5,""),IF($J86=2,Values!$D$5,""))</f>
        <v/>
      </c>
      <c r="L86" s="39" t="str">
        <f>IF(L$4=Values!$K$2,IF($J86=1,Values!$D$5,""),IF($J86=2,Values!$D$5,""))</f>
        <v/>
      </c>
      <c r="M86" s="39" t="str">
        <f>IF(M$4=Values!$K$2,IF($J86=1,Values!$D$5,""),IF($J86=2,Values!$D$5,""))</f>
        <v/>
      </c>
      <c r="N86" s="39" t="str">
        <f>IF(N$4=Values!$K$2,IF($J86=1,Values!$D$5,""),IF($J86=2,Values!$D$5,""))</f>
        <v/>
      </c>
      <c r="O86" s="39" t="str">
        <f>IF(O$4=Values!$K$2,IF($J86=1,Values!$D$5,""),IF($J86=2,Values!$D$5,""))</f>
        <v/>
      </c>
      <c r="P86" s="39" t="str">
        <f>IF(P$4=Values!$K$2,IF($J86=1,Values!$D$5,""),IF($J86=2,Values!$D$5,""))</f>
        <v/>
      </c>
      <c r="Q86" s="39" t="str">
        <f>IF(Q$4=Values!$K$2,IF($J86=1,Values!$D$5,""),IF($J86=2,Values!$D$5,""))</f>
        <v/>
      </c>
      <c r="R86" s="39" t="str">
        <f>IF(R$4=Values!$K$2,IF($J86=1,Values!$D$5,""),IF($J86=2,Values!$D$5,""))</f>
        <v/>
      </c>
      <c r="S86" s="39" t="str">
        <f>IF(S$4=Values!$K$2,IF($J86=1,Values!$D$5,""),IF($J86=2,Values!$D$5,""))</f>
        <v/>
      </c>
      <c r="T86" s="39" t="str">
        <f>IF(T$4=Values!$K$2,IF($J86=1,Values!$D$5,""),IF($J86=2,Values!$D$5,""))</f>
        <v/>
      </c>
      <c r="U86" s="39" t="str">
        <f>IF(U$4=Values!$K$2,IF($J86=1,Values!$D$5,""),IF($J86=2,Values!$D$5,""))</f>
        <v/>
      </c>
      <c r="V86" s="39" t="str">
        <f>IF(V$4=Values!$K$2,IF($J86=1,Values!$D$5,""),IF($J86=2,Values!$D$5,""))</f>
        <v/>
      </c>
      <c r="W86" s="39" t="str">
        <f>IF(W$4=Values!$K$2,IF($J86=1,Values!$D$5,""),IF($J86=2,Values!$D$5,""))</f>
        <v/>
      </c>
      <c r="X86" s="39" t="str">
        <f>IF(X$4=Values!$K$2,IF($J86=1,Values!$D$5,""),IF($J86=2,Values!$D$5,""))</f>
        <v/>
      </c>
      <c r="Y86" s="39" t="str">
        <f>IF(Y$4=Values!$K$2,IF($J86=1,Values!$D$5,""),IF($J86=2,Values!$D$5,""))</f>
        <v/>
      </c>
      <c r="Z86" s="39" t="str">
        <f>IF(Z$4=Values!$K$2,IF($J86=1,Values!$D$5,""),IF($J86=2,Values!$D$5,""))</f>
        <v/>
      </c>
      <c r="AA86" s="39" t="str">
        <f>IF(AA$4=Values!$K$2,IF($J86=1,Values!$D$5,""),IF($J86=2,Values!$D$5,""))</f>
        <v/>
      </c>
      <c r="AB86" s="39" t="str">
        <f>IF(AB$4=Values!$K$2,IF($J86=1,Values!$D$5,""),IF($J86=2,Values!$D$5,""))</f>
        <v/>
      </c>
      <c r="AC86" s="39" t="str">
        <f>IF(AC$4=Values!$K$2,IF($J86=1,Values!$D$5,""),IF($J86=2,Values!$D$5,""))</f>
        <v/>
      </c>
      <c r="AD86" s="39" t="str">
        <f>IF(AD$4=Values!$K$2,IF($J86=1,Values!$D$5,""),IF($J86=2,Values!$D$5,""))</f>
        <v/>
      </c>
      <c r="AE86" s="39" t="str">
        <f>IF(AE$4=Values!$K$2,IF($J86=1,Values!$D$5,""),IF($J86=2,Values!$D$5,""))</f>
        <v/>
      </c>
      <c r="AF86" s="39" t="str">
        <f>IF(AF$4=Values!$K$2,IF($J86=1,Values!$D$5,""),IF($J86=2,Values!$D$5,""))</f>
        <v/>
      </c>
      <c r="AG86" s="39" t="str">
        <f>IF(AG$4=Values!$K$2,IF($J86=1,Values!$D$5,""),IF($J86=2,Values!$D$5,""))</f>
        <v/>
      </c>
      <c r="AH86" s="39" t="str">
        <f>IF(AH$4=Values!$K$2,IF($J86=1,Values!$D$5,""),IF($J86=2,Values!$D$5,""))</f>
        <v/>
      </c>
      <c r="AI86" s="39" t="str">
        <f>IF(AI$4=Values!$K$2,IF($J86=1,Values!$D$5,""),IF($J86=2,Values!$D$5,""))</f>
        <v/>
      </c>
      <c r="AJ86" s="39" t="str">
        <f>IF(AJ$4=Values!$K$2,IF($J86=1,Values!$D$5,""),IF($J86=2,Values!$D$5,""))</f>
        <v/>
      </c>
      <c r="AK86" s="39" t="str">
        <f>IF(AK$4=Values!$K$2,IF($J86=1,Values!$D$5,""),IF($J86=2,Values!$D$5,""))</f>
        <v/>
      </c>
      <c r="AL86" s="39" t="str">
        <f>IF(AL$4=Values!$K$2,IF($J86=1,Values!$D$5,""),IF($J86=2,Values!$D$5,""))</f>
        <v/>
      </c>
      <c r="AM86" s="39" t="str">
        <f>IF(AM$4=Values!$K$2,IF($J86=1,Values!$D$5,""),IF($J86=2,Values!$D$5,""))</f>
        <v/>
      </c>
      <c r="AN86" s="39" t="str">
        <f>IF(AN$4=Values!$K$2,IF($J86=1,Values!$D$5,""),IF($J86=2,Values!$D$5,""))</f>
        <v/>
      </c>
      <c r="AO86" s="39" t="str">
        <f>IF(AO$4=Values!$K$2,IF($J86=1,Values!$D$5,""),IF($J86=2,Values!$D$5,""))</f>
        <v/>
      </c>
      <c r="AP86" s="39" t="str">
        <f>IF(AP$4=Values!$K$2,IF($J86=1,Values!$D$5,""),IF($J86=2,Values!$D$5,""))</f>
        <v/>
      </c>
      <c r="AQ86" s="39" t="str">
        <f>IF(AQ$4=Values!$K$2,IF($J86=1,Values!$D$5,""),IF($J86=2,Values!$D$5,""))</f>
        <v/>
      </c>
      <c r="AR86" s="39" t="str">
        <f>IF(AR$4=Values!$K$2,IF($J86=1,Values!$D$5,""),IF($J86=2,Values!$D$5,""))</f>
        <v/>
      </c>
      <c r="AS86" s="39" t="str">
        <f>IF(AS$4=Values!$K$2,IF($J86=1,Values!$D$5,""),IF($J86=2,Values!$D$5,""))</f>
        <v/>
      </c>
      <c r="AT86" s="39" t="str">
        <f>IF(AT$4=Values!$K$2,IF($J86=1,Values!$D$5,""),IF($J86=2,Values!$D$5,""))</f>
        <v/>
      </c>
      <c r="AU86" s="39" t="str">
        <f>IF(AU$4=Values!$K$2,IF($J86=1,Values!$D$5,""),IF($J86=2,Values!$D$5,""))</f>
        <v/>
      </c>
      <c r="AV86" s="39" t="str">
        <f>IF(AV$4=Values!$K$2,IF($J86=1,Values!$D$5,""),IF($J86=2,Values!$D$5,""))</f>
        <v/>
      </c>
      <c r="AW86" s="39" t="str">
        <f>IF(AW$4=Values!$K$2,IF($J86=1,Values!$D$5,""),IF($J86=2,Values!$D$5,""))</f>
        <v/>
      </c>
      <c r="AX86" s="39" t="str">
        <f>IF(AX$4=Values!$K$2,IF($J86=1,Values!$D$5,""),IF($J86=2,Values!$D$5,""))</f>
        <v/>
      </c>
      <c r="AY86" s="39" t="str">
        <f>IF(AY$4=Values!$K$2,IF($J86=1,Values!$D$5,""),IF($J86=2,Values!$D$5,""))</f>
        <v/>
      </c>
      <c r="AZ86" s="39" t="str">
        <f>IF(AZ$4=Values!$K$2,IF($J86=1,Values!$D$5,""),IF($J86=2,Values!$D$5,""))</f>
        <v/>
      </c>
      <c r="BA86" s="39" t="str">
        <f>IF(BA$4=Values!$K$2,IF($J86=1,Values!$D$5,""),IF($J86=2,Values!$D$5,""))</f>
        <v/>
      </c>
      <c r="BB86" s="39" t="str">
        <f>IF(BB$4=Values!$K$2,IF($J86=1,Values!$D$5,""),IF($J86=2,Values!$D$5,""))</f>
        <v/>
      </c>
      <c r="BC86" s="39" t="str">
        <f>IF(BC$4=Values!$K$2,IF($J86=1,Values!$D$5,""),IF($J86=2,Values!$D$5,""))</f>
        <v/>
      </c>
      <c r="BD86" s="39" t="str">
        <f>IF(BD$4=Values!$K$2,IF($J86=1,Values!$D$5,""),IF($J86=2,Values!$D$5,""))</f>
        <v/>
      </c>
      <c r="BE86" s="39" t="str">
        <f>IF(BE$4=Values!$K$2,IF($J86=1,Values!$D$5,""),IF($J86=2,Values!$D$5,""))</f>
        <v/>
      </c>
      <c r="BF86" s="39" t="str">
        <f>IF(BF$4=Values!$K$2,IF($J86=1,Values!$D$5,""),IF($J86=2,Values!$D$5,""))</f>
        <v/>
      </c>
      <c r="BG86" s="39" t="str">
        <f>IF(BG$4=Values!$K$2,IF($J86=1,Values!$D$5,""),IF($J86=2,Values!$D$5,""))</f>
        <v/>
      </c>
      <c r="BH86" s="39" t="str">
        <f>IF(BH$4=Values!$K$2,IF($J86=1,Values!$D$5,""),IF($J86=2,Values!$D$5,""))</f>
        <v/>
      </c>
      <c r="BI86" s="39" t="str">
        <f>IF(BI$4=Values!$K$2,IF($J86=1,Values!$D$5,""),IF($J86=2,Values!$D$5,""))</f>
        <v/>
      </c>
      <c r="BJ86" s="39" t="str">
        <f>IF(BJ$4=Values!$K$2,IF($J86=1,Values!$D$5,""),IF($J86=2,Values!$D$5,""))</f>
        <v/>
      </c>
      <c r="BK86" s="39" t="str">
        <f>IF(BK$4=Values!$K$2,IF($J86=1,Values!$D$5,""),IF($J86=2,Values!$D$5,""))</f>
        <v/>
      </c>
      <c r="BL86" s="39" t="str">
        <f>IF(BL$4=Values!$K$2,IF($J86=1,Values!$D$5,""),IF($J86=2,Values!$D$5,""))</f>
        <v/>
      </c>
      <c r="BM86" s="39" t="str">
        <f>IF(BM$4=Values!$K$2,IF($J86=1,Values!$D$5,""),IF($J86=2,Values!$D$5,""))</f>
        <v/>
      </c>
      <c r="BN86" s="39" t="str">
        <f>IF(BN$4=Values!$K$2,IF($J86=1,Values!$D$5,""),IF($J86=2,Values!$D$5,""))</f>
        <v/>
      </c>
      <c r="BO86" s="39" t="str">
        <f>IF(BO$4=Values!$K$2,IF($J86=1,Values!$D$5,""),IF($J86=2,Values!$D$5,""))</f>
        <v/>
      </c>
      <c r="BP86" s="39" t="str">
        <f>IF(BP$4=Values!$K$2,IF($J86=1,Values!$D$5,""),IF($J86=2,Values!$D$5,""))</f>
        <v/>
      </c>
      <c r="BQ86" s="39" t="str">
        <f>IF(BQ$4=Values!$K$2,IF($J86=1,Values!$D$5,""),IF($J86=2,Values!$D$5,""))</f>
        <v/>
      </c>
      <c r="BR86" s="39" t="str">
        <f>IF(BR$4=Values!$K$2,IF($J86=1,Values!$D$5,""),IF($J86=2,Values!$D$5,""))</f>
        <v/>
      </c>
      <c r="BS86" s="39" t="str">
        <f>IF(BS$4=Values!$K$2,IF($J86=1,Values!$D$5,""),IF($J86=2,Values!$D$5,""))</f>
        <v/>
      </c>
      <c r="BT86" s="39" t="str">
        <f>IF(BT$4=Values!$K$2,IF($J86=1,Values!$D$5,""),IF($J86=2,Values!$D$5,""))</f>
        <v/>
      </c>
      <c r="BU86" s="39" t="str">
        <f>IF(BU$4=Values!$K$2,IF($J86=1,Values!$D$5,""),IF($J86=2,Values!$D$5,""))</f>
        <v/>
      </c>
      <c r="BV86" s="39" t="str">
        <f>IF(BV$4=Values!$K$2,IF($J86=1,Values!$D$5,""),IF($J86=2,Values!$D$5,""))</f>
        <v/>
      </c>
      <c r="BW86" s="39" t="str">
        <f>IF(BW$4=Values!$K$2,IF($J86=1,Values!$D$5,""),IF($J86=2,Values!$D$5,""))</f>
        <v/>
      </c>
      <c r="BX86" s="39" t="str">
        <f>IF(BX$4=Values!$K$2,IF($J86=1,Values!$D$5,""),IF($J86=2,Values!$D$5,""))</f>
        <v/>
      </c>
      <c r="BY86" s="39" t="str">
        <f>IF(BY$4=Values!$K$2,IF($J86=1,Values!$D$5,""),IF($J86=2,Values!$D$5,""))</f>
        <v/>
      </c>
      <c r="BZ86" s="39" t="str">
        <f>IF(BZ$4=Values!$K$2,IF($J86=1,Values!$D$5,""),IF($J86=2,Values!$D$5,""))</f>
        <v/>
      </c>
      <c r="CA86" s="39" t="str">
        <f>IF(CA$4=Values!$K$2,IF($J86=1,Values!$D$5,""),IF($J86=2,Values!$D$5,""))</f>
        <v/>
      </c>
      <c r="CB86" s="39" t="str">
        <f>IF(CB$4=Values!$K$2,IF($J86=1,Values!$D$5,""),IF($J86=2,Values!$D$5,""))</f>
        <v/>
      </c>
      <c r="CC86" s="39" t="str">
        <f>IF(CC$4=Values!$K$2,IF($J86=1,Values!$D$5,""),IF($J86=2,Values!$D$5,""))</f>
        <v/>
      </c>
      <c r="CD86" s="39" t="str">
        <f>IF(CD$4=Values!$K$2,IF($J86=1,Values!$D$5,""),IF($J86=2,Values!$D$5,""))</f>
        <v/>
      </c>
      <c r="CE86" s="39" t="str">
        <f>IF(CE$4=Values!$K$2,IF($J86=1,Values!$D$5,""),IF($J86=2,Values!$D$5,""))</f>
        <v/>
      </c>
      <c r="CF86" s="39" t="str">
        <f>IF(CF$4=Values!$K$2,IF($J86=1,Values!$D$5,""),IF($J86=2,Values!$D$5,""))</f>
        <v/>
      </c>
      <c r="CG86" s="39" t="str">
        <f>IF(CG$4=Values!$K$2,IF($J86=1,Values!$D$5,""),IF($J86=2,Values!$D$5,""))</f>
        <v/>
      </c>
      <c r="CH86" s="39" t="str">
        <f>IF(CH$4=Values!$K$2,IF($J86=1,Values!$D$5,""),IF($J86=2,Values!$D$5,""))</f>
        <v/>
      </c>
      <c r="CI86" s="39" t="str">
        <f>IF(CI$4=Values!$K$2,IF($J86=1,Values!$D$5,""),IF($J86=2,Values!$D$5,""))</f>
        <v/>
      </c>
      <c r="CJ86" s="39" t="str">
        <f>IF(CJ$4=Values!$K$2,IF($J86=1,Values!$D$5,""),IF($J86=2,Values!$D$5,""))</f>
        <v/>
      </c>
      <c r="CK86" s="39" t="str">
        <f>IF(CK$4=Values!$K$2,IF($J86=1,Values!$D$5,""),IF($J86=2,Values!$D$5,""))</f>
        <v/>
      </c>
      <c r="CL86" s="39" t="str">
        <f>IF(CL$4=Values!$K$2,IF($J86=1,Values!$D$5,""),IF($J86=2,Values!$D$5,""))</f>
        <v/>
      </c>
      <c r="CM86" s="39" t="str">
        <f>IF(CM$4=Values!$K$2,IF($J86=1,Values!$D$5,""),IF($J86=2,Values!$D$5,""))</f>
        <v/>
      </c>
      <c r="CN86" s="39" t="str">
        <f>IF(CN$4=Values!$K$2,IF($J86=1,Values!$D$5,""),IF($J86=2,Values!$D$5,""))</f>
        <v/>
      </c>
      <c r="CO86" s="39" t="str">
        <f>IF(CO$4=Values!$K$2,IF($J86=1,Values!$D$5,""),IF($J86=2,Values!$D$5,""))</f>
        <v/>
      </c>
      <c r="CP86" s="39" t="str">
        <f>IF(CP$4=Values!$K$2,IF($J86=1,Values!$D$5,""),IF($J86=2,Values!$D$5,""))</f>
        <v/>
      </c>
      <c r="CQ86" s="39" t="str">
        <f>IF(CQ$4=Values!$K$2,IF($J86=1,Values!$D$5,""),IF($J86=2,Values!$D$5,""))</f>
        <v/>
      </c>
      <c r="CR86" s="39" t="str">
        <f>IF(CR$4=Values!$K$2,IF($J86=1,Values!$D$5,""),IF($J86=2,Values!$D$5,""))</f>
        <v/>
      </c>
      <c r="CS86" s="39" t="str">
        <f>IF(CS$4=Values!$K$2,IF($J86=1,Values!$D$5,""),IF($J86=2,Values!$D$5,""))</f>
        <v/>
      </c>
      <c r="CT86" s="39" t="str">
        <f>IF(CT$4=Values!$K$2,IF($J86=1,Values!$D$5,""),IF($J86=2,Values!$D$5,""))</f>
        <v/>
      </c>
      <c r="CU86" s="39" t="str">
        <f>IF(CU$4=Values!$K$2,IF($J86=1,Values!$D$5,""),IF($J86=2,Values!$D$5,""))</f>
        <v/>
      </c>
      <c r="CV86" s="39" t="str">
        <f>IF(CV$4=Values!$K$2,IF($J86=1,Values!$D$5,""),IF($J86=2,Values!$D$5,""))</f>
        <v/>
      </c>
      <c r="CW86" s="39" t="str">
        <f>IF(CW$4=Values!$K$2,IF($J86=1,Values!$D$5,""),IF($J86=2,Values!$D$5,""))</f>
        <v/>
      </c>
      <c r="CX86" s="39" t="str">
        <f>IF(CX$4=Values!$K$2,IF($J86=1,Values!$D$5,""),IF($J86=2,Values!$D$5,""))</f>
        <v/>
      </c>
      <c r="CY86" s="39" t="str">
        <f>IF(CY$4=Values!$K$2,IF($J86=1,Values!$D$5,""),IF($J86=2,Values!$D$5,""))</f>
        <v/>
      </c>
      <c r="CZ86" s="39" t="str">
        <f>IF(CZ$4=Values!$K$2,IF($J86=1,Values!$D$5,""),IF($J86=2,Values!$D$5,""))</f>
        <v/>
      </c>
      <c r="DA86" s="39" t="str">
        <f>IF(DA$4=Values!$K$2,IF($J86=1,Values!$D$5,""),IF($J86=2,Values!$D$5,""))</f>
        <v/>
      </c>
      <c r="DB86" s="39" t="str">
        <f>IF(DB$4=Values!$K$2,IF($J86=1,Values!$D$5,""),IF($J86=2,Values!$D$5,""))</f>
        <v/>
      </c>
      <c r="DC86" s="39" t="str">
        <f>IF(DC$4=Values!$K$2,IF($J86=1,Values!$D$5,""),IF($J86=2,Values!$D$5,""))</f>
        <v/>
      </c>
      <c r="DD86" s="39" t="str">
        <f>IF(DD$4=Values!$K$2,IF($J86=1,Values!$D$5,""),IF($J86=2,Values!$D$5,""))</f>
        <v/>
      </c>
      <c r="DE86" s="39" t="str">
        <f>IF(DE$4=Values!$K$2,IF($J86=1,Values!$D$5,""),IF($J86=2,Values!$D$5,""))</f>
        <v/>
      </c>
      <c r="DF86" s="39" t="str">
        <f>IF(DF$4=Values!$K$2,IF($J86=1,Values!$D$5,""),IF($J86=2,Values!$D$5,""))</f>
        <v/>
      </c>
      <c r="DG86" s="1"/>
    </row>
    <row r="87" spans="1:111" ht="31.5" hidden="1">
      <c r="A87" s="206"/>
      <c r="B87" s="210"/>
      <c r="C87" s="136" t="s">
        <v>556</v>
      </c>
      <c r="D87" s="148" t="s">
        <v>471</v>
      </c>
      <c r="E87" s="31" t="str">
        <f t="array" ref="E87">IF(COUNTBLANK(K87:DF87)=100,"",IF(COUNTIF(K87:DF87,Values!$D$5)=100-COUNTBLANK(K87:DF87),Values!$C$4,IF(SUMPRODUCT(IF(K87:DF87=Values!$D$4,1,0),IF($K$5:$DF$5=Values!$K$3,1,0))&gt;0,Values!$C$3,IF(SUMPRODUCT(IF(K87:DF87=Values!$D$4,1,0),IF($K$5:$DF$5=Values!$K$2,1,0))&gt;0,Values!$C$6,Values!$C$2))))</f>
        <v/>
      </c>
      <c r="F87" s="149" t="s">
        <v>3</v>
      </c>
      <c r="G87" s="149" t="s">
        <v>3</v>
      </c>
      <c r="H87" s="149" t="s">
        <v>3</v>
      </c>
      <c r="I87" s="65"/>
      <c r="J87" s="106"/>
      <c r="K87" s="39" t="str">
        <f>IF(K$4=Values!$K$2,IF($J87=1,Values!$D$5,""),IF($J87=2,Values!$D$5,""))</f>
        <v/>
      </c>
      <c r="L87" s="39" t="str">
        <f>IF(L$4=Values!$K$2,IF($J87=1,Values!$D$5,""),IF($J87=2,Values!$D$5,""))</f>
        <v/>
      </c>
      <c r="M87" s="39" t="str">
        <f>IF(M$4=Values!$K$2,IF($J87=1,Values!$D$5,""),IF($J87=2,Values!$D$5,""))</f>
        <v/>
      </c>
      <c r="N87" s="39" t="str">
        <f>IF(N$4=Values!$K$2,IF($J87=1,Values!$D$5,""),IF($J87=2,Values!$D$5,""))</f>
        <v/>
      </c>
      <c r="O87" s="39" t="str">
        <f>IF(O$4=Values!$K$2,IF($J87=1,Values!$D$5,""),IF($J87=2,Values!$D$5,""))</f>
        <v/>
      </c>
      <c r="P87" s="39" t="str">
        <f>IF(P$4=Values!$K$2,IF($J87=1,Values!$D$5,""),IF($J87=2,Values!$D$5,""))</f>
        <v/>
      </c>
      <c r="Q87" s="39" t="str">
        <f>IF(Q$4=Values!$K$2,IF($J87=1,Values!$D$5,""),IF($J87=2,Values!$D$5,""))</f>
        <v/>
      </c>
      <c r="R87" s="39" t="str">
        <f>IF(R$4=Values!$K$2,IF($J87=1,Values!$D$5,""),IF($J87=2,Values!$D$5,""))</f>
        <v/>
      </c>
      <c r="S87" s="39" t="str">
        <f>IF(S$4=Values!$K$2,IF($J87=1,Values!$D$5,""),IF($J87=2,Values!$D$5,""))</f>
        <v/>
      </c>
      <c r="T87" s="39" t="str">
        <f>IF(T$4=Values!$K$2,IF($J87=1,Values!$D$5,""),IF($J87=2,Values!$D$5,""))</f>
        <v/>
      </c>
      <c r="U87" s="39" t="str">
        <f>IF(U$4=Values!$K$2,IF($J87=1,Values!$D$5,""),IF($J87=2,Values!$D$5,""))</f>
        <v/>
      </c>
      <c r="V87" s="39" t="str">
        <f>IF(V$4=Values!$K$2,IF($J87=1,Values!$D$5,""),IF($J87=2,Values!$D$5,""))</f>
        <v/>
      </c>
      <c r="W87" s="39" t="str">
        <f>IF(W$4=Values!$K$2,IF($J87=1,Values!$D$5,""),IF($J87=2,Values!$D$5,""))</f>
        <v/>
      </c>
      <c r="X87" s="39" t="str">
        <f>IF(X$4=Values!$K$2,IF($J87=1,Values!$D$5,""),IF($J87=2,Values!$D$5,""))</f>
        <v/>
      </c>
      <c r="Y87" s="39" t="str">
        <f>IF(Y$4=Values!$K$2,IF($J87=1,Values!$D$5,""),IF($J87=2,Values!$D$5,""))</f>
        <v/>
      </c>
      <c r="Z87" s="39" t="str">
        <f>IF(Z$4=Values!$K$2,IF($J87=1,Values!$D$5,""),IF($J87=2,Values!$D$5,""))</f>
        <v/>
      </c>
      <c r="AA87" s="39" t="str">
        <f>IF(AA$4=Values!$K$2,IF($J87=1,Values!$D$5,""),IF($J87=2,Values!$D$5,""))</f>
        <v/>
      </c>
      <c r="AB87" s="39" t="str">
        <f>IF(AB$4=Values!$K$2,IF($J87=1,Values!$D$5,""),IF($J87=2,Values!$D$5,""))</f>
        <v/>
      </c>
      <c r="AC87" s="39" t="str">
        <f>IF(AC$4=Values!$K$2,IF($J87=1,Values!$D$5,""),IF($J87=2,Values!$D$5,""))</f>
        <v/>
      </c>
      <c r="AD87" s="39" t="str">
        <f>IF(AD$4=Values!$K$2,IF($J87=1,Values!$D$5,""),IF($J87=2,Values!$D$5,""))</f>
        <v/>
      </c>
      <c r="AE87" s="39" t="str">
        <f>IF(AE$4=Values!$K$2,IF($J87=1,Values!$D$5,""),IF($J87=2,Values!$D$5,""))</f>
        <v/>
      </c>
      <c r="AF87" s="39" t="str">
        <f>IF(AF$4=Values!$K$2,IF($J87=1,Values!$D$5,""),IF($J87=2,Values!$D$5,""))</f>
        <v/>
      </c>
      <c r="AG87" s="39" t="str">
        <f>IF(AG$4=Values!$K$2,IF($J87=1,Values!$D$5,""),IF($J87=2,Values!$D$5,""))</f>
        <v/>
      </c>
      <c r="AH87" s="39" t="str">
        <f>IF(AH$4=Values!$K$2,IF($J87=1,Values!$D$5,""),IF($J87=2,Values!$D$5,""))</f>
        <v/>
      </c>
      <c r="AI87" s="39" t="str">
        <f>IF(AI$4=Values!$K$2,IF($J87=1,Values!$D$5,""),IF($J87=2,Values!$D$5,""))</f>
        <v/>
      </c>
      <c r="AJ87" s="39" t="str">
        <f>IF(AJ$4=Values!$K$2,IF($J87=1,Values!$D$5,""),IF($J87=2,Values!$D$5,""))</f>
        <v/>
      </c>
      <c r="AK87" s="39" t="str">
        <f>IF(AK$4=Values!$K$2,IF($J87=1,Values!$D$5,""),IF($J87=2,Values!$D$5,""))</f>
        <v/>
      </c>
      <c r="AL87" s="39" t="str">
        <f>IF(AL$4=Values!$K$2,IF($J87=1,Values!$D$5,""),IF($J87=2,Values!$D$5,""))</f>
        <v/>
      </c>
      <c r="AM87" s="39" t="str">
        <f>IF(AM$4=Values!$K$2,IF($J87=1,Values!$D$5,""),IF($J87=2,Values!$D$5,""))</f>
        <v/>
      </c>
      <c r="AN87" s="39" t="str">
        <f>IF(AN$4=Values!$K$2,IF($J87=1,Values!$D$5,""),IF($J87=2,Values!$D$5,""))</f>
        <v/>
      </c>
      <c r="AO87" s="39" t="str">
        <f>IF(AO$4=Values!$K$2,IF($J87=1,Values!$D$5,""),IF($J87=2,Values!$D$5,""))</f>
        <v/>
      </c>
      <c r="AP87" s="39" t="str">
        <f>IF(AP$4=Values!$K$2,IF($J87=1,Values!$D$5,""),IF($J87=2,Values!$D$5,""))</f>
        <v/>
      </c>
      <c r="AQ87" s="39" t="str">
        <f>IF(AQ$4=Values!$K$2,IF($J87=1,Values!$D$5,""),IF($J87=2,Values!$D$5,""))</f>
        <v/>
      </c>
      <c r="AR87" s="39" t="str">
        <f>IF(AR$4=Values!$K$2,IF($J87=1,Values!$D$5,""),IF($J87=2,Values!$D$5,""))</f>
        <v/>
      </c>
      <c r="AS87" s="39" t="str">
        <f>IF(AS$4=Values!$K$2,IF($J87=1,Values!$D$5,""),IF($J87=2,Values!$D$5,""))</f>
        <v/>
      </c>
      <c r="AT87" s="39" t="str">
        <f>IF(AT$4=Values!$K$2,IF($J87=1,Values!$D$5,""),IF($J87=2,Values!$D$5,""))</f>
        <v/>
      </c>
      <c r="AU87" s="39" t="str">
        <f>IF(AU$4=Values!$K$2,IF($J87=1,Values!$D$5,""),IF($J87=2,Values!$D$5,""))</f>
        <v/>
      </c>
      <c r="AV87" s="39" t="str">
        <f>IF(AV$4=Values!$K$2,IF($J87=1,Values!$D$5,""),IF($J87=2,Values!$D$5,""))</f>
        <v/>
      </c>
      <c r="AW87" s="39" t="str">
        <f>IF(AW$4=Values!$K$2,IF($J87=1,Values!$D$5,""),IF($J87=2,Values!$D$5,""))</f>
        <v/>
      </c>
      <c r="AX87" s="39" t="str">
        <f>IF(AX$4=Values!$K$2,IF($J87=1,Values!$D$5,""),IF($J87=2,Values!$D$5,""))</f>
        <v/>
      </c>
      <c r="AY87" s="39" t="str">
        <f>IF(AY$4=Values!$K$2,IF($J87=1,Values!$D$5,""),IF($J87=2,Values!$D$5,""))</f>
        <v/>
      </c>
      <c r="AZ87" s="39" t="str">
        <f>IF(AZ$4=Values!$K$2,IF($J87=1,Values!$D$5,""),IF($J87=2,Values!$D$5,""))</f>
        <v/>
      </c>
      <c r="BA87" s="39" t="str">
        <f>IF(BA$4=Values!$K$2,IF($J87=1,Values!$D$5,""),IF($J87=2,Values!$D$5,""))</f>
        <v/>
      </c>
      <c r="BB87" s="39" t="str">
        <f>IF(BB$4=Values!$K$2,IF($J87=1,Values!$D$5,""),IF($J87=2,Values!$D$5,""))</f>
        <v/>
      </c>
      <c r="BC87" s="39" t="str">
        <f>IF(BC$4=Values!$K$2,IF($J87=1,Values!$D$5,""),IF($J87=2,Values!$D$5,""))</f>
        <v/>
      </c>
      <c r="BD87" s="39" t="str">
        <f>IF(BD$4=Values!$K$2,IF($J87=1,Values!$D$5,""),IF($J87=2,Values!$D$5,""))</f>
        <v/>
      </c>
      <c r="BE87" s="39" t="str">
        <f>IF(BE$4=Values!$K$2,IF($J87=1,Values!$D$5,""),IF($J87=2,Values!$D$5,""))</f>
        <v/>
      </c>
      <c r="BF87" s="39" t="str">
        <f>IF(BF$4=Values!$K$2,IF($J87=1,Values!$D$5,""),IF($J87=2,Values!$D$5,""))</f>
        <v/>
      </c>
      <c r="BG87" s="39" t="str">
        <f>IF(BG$4=Values!$K$2,IF($J87=1,Values!$D$5,""),IF($J87=2,Values!$D$5,""))</f>
        <v/>
      </c>
      <c r="BH87" s="39" t="str">
        <f>IF(BH$4=Values!$K$2,IF($J87=1,Values!$D$5,""),IF($J87=2,Values!$D$5,""))</f>
        <v/>
      </c>
      <c r="BI87" s="39" t="str">
        <f>IF(BI$4=Values!$K$2,IF($J87=1,Values!$D$5,""),IF($J87=2,Values!$D$5,""))</f>
        <v/>
      </c>
      <c r="BJ87" s="39" t="str">
        <f>IF(BJ$4=Values!$K$2,IF($J87=1,Values!$D$5,""),IF($J87=2,Values!$D$5,""))</f>
        <v/>
      </c>
      <c r="BK87" s="39" t="str">
        <f>IF(BK$4=Values!$K$2,IF($J87=1,Values!$D$5,""),IF($J87=2,Values!$D$5,""))</f>
        <v/>
      </c>
      <c r="BL87" s="39" t="str">
        <f>IF(BL$4=Values!$K$2,IF($J87=1,Values!$D$5,""),IF($J87=2,Values!$D$5,""))</f>
        <v/>
      </c>
      <c r="BM87" s="39" t="str">
        <f>IF(BM$4=Values!$K$2,IF($J87=1,Values!$D$5,""),IF($J87=2,Values!$D$5,""))</f>
        <v/>
      </c>
      <c r="BN87" s="39" t="str">
        <f>IF(BN$4=Values!$K$2,IF($J87=1,Values!$D$5,""),IF($J87=2,Values!$D$5,""))</f>
        <v/>
      </c>
      <c r="BO87" s="39" t="str">
        <f>IF(BO$4=Values!$K$2,IF($J87=1,Values!$D$5,""),IF($J87=2,Values!$D$5,""))</f>
        <v/>
      </c>
      <c r="BP87" s="39" t="str">
        <f>IF(BP$4=Values!$K$2,IF($J87=1,Values!$D$5,""),IF($J87=2,Values!$D$5,""))</f>
        <v/>
      </c>
      <c r="BQ87" s="39" t="str">
        <f>IF(BQ$4=Values!$K$2,IF($J87=1,Values!$D$5,""),IF($J87=2,Values!$D$5,""))</f>
        <v/>
      </c>
      <c r="BR87" s="39" t="str">
        <f>IF(BR$4=Values!$K$2,IF($J87=1,Values!$D$5,""),IF($J87=2,Values!$D$5,""))</f>
        <v/>
      </c>
      <c r="BS87" s="39" t="str">
        <f>IF(BS$4=Values!$K$2,IF($J87=1,Values!$D$5,""),IF($J87=2,Values!$D$5,""))</f>
        <v/>
      </c>
      <c r="BT87" s="39" t="str">
        <f>IF(BT$4=Values!$K$2,IF($J87=1,Values!$D$5,""),IF($J87=2,Values!$D$5,""))</f>
        <v/>
      </c>
      <c r="BU87" s="39" t="str">
        <f>IF(BU$4=Values!$K$2,IF($J87=1,Values!$D$5,""),IF($J87=2,Values!$D$5,""))</f>
        <v/>
      </c>
      <c r="BV87" s="39" t="str">
        <f>IF(BV$4=Values!$K$2,IF($J87=1,Values!$D$5,""),IF($J87=2,Values!$D$5,""))</f>
        <v/>
      </c>
      <c r="BW87" s="39" t="str">
        <f>IF(BW$4=Values!$K$2,IF($J87=1,Values!$D$5,""),IF($J87=2,Values!$D$5,""))</f>
        <v/>
      </c>
      <c r="BX87" s="39" t="str">
        <f>IF(BX$4=Values!$K$2,IF($J87=1,Values!$D$5,""),IF($J87=2,Values!$D$5,""))</f>
        <v/>
      </c>
      <c r="BY87" s="39" t="str">
        <f>IF(BY$4=Values!$K$2,IF($J87=1,Values!$D$5,""),IF($J87=2,Values!$D$5,""))</f>
        <v/>
      </c>
      <c r="BZ87" s="39" t="str">
        <f>IF(BZ$4=Values!$K$2,IF($J87=1,Values!$D$5,""),IF($J87=2,Values!$D$5,""))</f>
        <v/>
      </c>
      <c r="CA87" s="39" t="str">
        <f>IF(CA$4=Values!$K$2,IF($J87=1,Values!$D$5,""),IF($J87=2,Values!$D$5,""))</f>
        <v/>
      </c>
      <c r="CB87" s="39" t="str">
        <f>IF(CB$4=Values!$K$2,IF($J87=1,Values!$D$5,""),IF($J87=2,Values!$D$5,""))</f>
        <v/>
      </c>
      <c r="CC87" s="39" t="str">
        <f>IF(CC$4=Values!$K$2,IF($J87=1,Values!$D$5,""),IF($J87=2,Values!$D$5,""))</f>
        <v/>
      </c>
      <c r="CD87" s="39" t="str">
        <f>IF(CD$4=Values!$K$2,IF($J87=1,Values!$D$5,""),IF($J87=2,Values!$D$5,""))</f>
        <v/>
      </c>
      <c r="CE87" s="39" t="str">
        <f>IF(CE$4=Values!$K$2,IF($J87=1,Values!$D$5,""),IF($J87=2,Values!$D$5,""))</f>
        <v/>
      </c>
      <c r="CF87" s="39" t="str">
        <f>IF(CF$4=Values!$K$2,IF($J87=1,Values!$D$5,""),IF($J87=2,Values!$D$5,""))</f>
        <v/>
      </c>
      <c r="CG87" s="39" t="str">
        <f>IF(CG$4=Values!$K$2,IF($J87=1,Values!$D$5,""),IF($J87=2,Values!$D$5,""))</f>
        <v/>
      </c>
      <c r="CH87" s="39" t="str">
        <f>IF(CH$4=Values!$K$2,IF($J87=1,Values!$D$5,""),IF($J87=2,Values!$D$5,""))</f>
        <v/>
      </c>
      <c r="CI87" s="39" t="str">
        <f>IF(CI$4=Values!$K$2,IF($J87=1,Values!$D$5,""),IF($J87=2,Values!$D$5,""))</f>
        <v/>
      </c>
      <c r="CJ87" s="39" t="str">
        <f>IF(CJ$4=Values!$K$2,IF($J87=1,Values!$D$5,""),IF($J87=2,Values!$D$5,""))</f>
        <v/>
      </c>
      <c r="CK87" s="39" t="str">
        <f>IF(CK$4=Values!$K$2,IF($J87=1,Values!$D$5,""),IF($J87=2,Values!$D$5,""))</f>
        <v/>
      </c>
      <c r="CL87" s="39" t="str">
        <f>IF(CL$4=Values!$K$2,IF($J87=1,Values!$D$5,""),IF($J87=2,Values!$D$5,""))</f>
        <v/>
      </c>
      <c r="CM87" s="39" t="str">
        <f>IF(CM$4=Values!$K$2,IF($J87=1,Values!$D$5,""),IF($J87=2,Values!$D$5,""))</f>
        <v/>
      </c>
      <c r="CN87" s="39" t="str">
        <f>IF(CN$4=Values!$K$2,IF($J87=1,Values!$D$5,""),IF($J87=2,Values!$D$5,""))</f>
        <v/>
      </c>
      <c r="CO87" s="39" t="str">
        <f>IF(CO$4=Values!$K$2,IF($J87=1,Values!$D$5,""),IF($J87=2,Values!$D$5,""))</f>
        <v/>
      </c>
      <c r="CP87" s="39" t="str">
        <f>IF(CP$4=Values!$K$2,IF($J87=1,Values!$D$5,""),IF($J87=2,Values!$D$5,""))</f>
        <v/>
      </c>
      <c r="CQ87" s="39" t="str">
        <f>IF(CQ$4=Values!$K$2,IF($J87=1,Values!$D$5,""),IF($J87=2,Values!$D$5,""))</f>
        <v/>
      </c>
      <c r="CR87" s="39" t="str">
        <f>IF(CR$4=Values!$K$2,IF($J87=1,Values!$D$5,""),IF($J87=2,Values!$D$5,""))</f>
        <v/>
      </c>
      <c r="CS87" s="39" t="str">
        <f>IF(CS$4=Values!$K$2,IF($J87=1,Values!$D$5,""),IF($J87=2,Values!$D$5,""))</f>
        <v/>
      </c>
      <c r="CT87" s="39" t="str">
        <f>IF(CT$4=Values!$K$2,IF($J87=1,Values!$D$5,""),IF($J87=2,Values!$D$5,""))</f>
        <v/>
      </c>
      <c r="CU87" s="39" t="str">
        <f>IF(CU$4=Values!$K$2,IF($J87=1,Values!$D$5,""),IF($J87=2,Values!$D$5,""))</f>
        <v/>
      </c>
      <c r="CV87" s="39" t="str">
        <f>IF(CV$4=Values!$K$2,IF($J87=1,Values!$D$5,""),IF($J87=2,Values!$D$5,""))</f>
        <v/>
      </c>
      <c r="CW87" s="39" t="str">
        <f>IF(CW$4=Values!$K$2,IF($J87=1,Values!$D$5,""),IF($J87=2,Values!$D$5,""))</f>
        <v/>
      </c>
      <c r="CX87" s="39" t="str">
        <f>IF(CX$4=Values!$K$2,IF($J87=1,Values!$D$5,""),IF($J87=2,Values!$D$5,""))</f>
        <v/>
      </c>
      <c r="CY87" s="39" t="str">
        <f>IF(CY$4=Values!$K$2,IF($J87=1,Values!$D$5,""),IF($J87=2,Values!$D$5,""))</f>
        <v/>
      </c>
      <c r="CZ87" s="39" t="str">
        <f>IF(CZ$4=Values!$K$2,IF($J87=1,Values!$D$5,""),IF($J87=2,Values!$D$5,""))</f>
        <v/>
      </c>
      <c r="DA87" s="39" t="str">
        <f>IF(DA$4=Values!$K$2,IF($J87=1,Values!$D$5,""),IF($J87=2,Values!$D$5,""))</f>
        <v/>
      </c>
      <c r="DB87" s="39" t="str">
        <f>IF(DB$4=Values!$K$2,IF($J87=1,Values!$D$5,""),IF($J87=2,Values!$D$5,""))</f>
        <v/>
      </c>
      <c r="DC87" s="39" t="str">
        <f>IF(DC$4=Values!$K$2,IF($J87=1,Values!$D$5,""),IF($J87=2,Values!$D$5,""))</f>
        <v/>
      </c>
      <c r="DD87" s="39" t="str">
        <f>IF(DD$4=Values!$K$2,IF($J87=1,Values!$D$5,""),IF($J87=2,Values!$D$5,""))</f>
        <v/>
      </c>
      <c r="DE87" s="39" t="str">
        <f>IF(DE$4=Values!$K$2,IF($J87=1,Values!$D$5,""),IF($J87=2,Values!$D$5,""))</f>
        <v/>
      </c>
      <c r="DF87" s="39" t="str">
        <f>IF(DF$4=Values!$K$2,IF($J87=1,Values!$D$5,""),IF($J87=2,Values!$D$5,""))</f>
        <v/>
      </c>
      <c r="DG87" s="1"/>
    </row>
    <row r="88" spans="1:111" ht="63" hidden="1">
      <c r="A88" s="206"/>
      <c r="B88" s="208" t="s">
        <v>358</v>
      </c>
      <c r="C88" s="136" t="s">
        <v>557</v>
      </c>
      <c r="D88" s="101" t="s">
        <v>658</v>
      </c>
      <c r="E88" s="31" t="str">
        <f t="array" ref="E88">IF(COUNTBLANK(K88:DF88)=100,"",IF(COUNTIF(K88:DF88,Values!$D$5)=100-COUNTBLANK(K88:DF88),Values!$C$4,IF(SUMPRODUCT(IF(K88:DF88=Values!$D$4,1,0),IF($K$5:$DF$5=Values!$K$3,1,0))&gt;0,Values!$C$3,IF(SUMPRODUCT(IF(K88:DF88=Values!$D$4,1,0),IF($K$5:$DF$5=Values!$K$2,1,0))&gt;0,Values!$C$6,Values!$C$2))))</f>
        <v/>
      </c>
      <c r="F88" s="139" t="s">
        <v>4</v>
      </c>
      <c r="G88" s="142" t="s">
        <v>4</v>
      </c>
      <c r="H88" s="142" t="s">
        <v>3</v>
      </c>
      <c r="I88" s="12"/>
      <c r="J88" s="106"/>
      <c r="K88" s="39" t="str">
        <f>IF(K$4=Values!$K$2,IF($J88=1,Values!$D$5,""),IF($J88=2,Values!$D$5,""))</f>
        <v/>
      </c>
      <c r="L88" s="39" t="str">
        <f>IF(L$4=Values!$K$2,IF($J88=1,Values!$D$5,""),IF($J88=2,Values!$D$5,""))</f>
        <v/>
      </c>
      <c r="M88" s="39" t="str">
        <f>IF(M$4=Values!$K$2,IF($J88=1,Values!$D$5,""),IF($J88=2,Values!$D$5,""))</f>
        <v/>
      </c>
      <c r="N88" s="39" t="str">
        <f>IF(N$4=Values!$K$2,IF($J88=1,Values!$D$5,""),IF($J88=2,Values!$D$5,""))</f>
        <v/>
      </c>
      <c r="O88" s="39" t="str">
        <f>IF(O$4=Values!$K$2,IF($J88=1,Values!$D$5,""),IF($J88=2,Values!$D$5,""))</f>
        <v/>
      </c>
      <c r="P88" s="39" t="str">
        <f>IF(P$4=Values!$K$2,IF($J88=1,Values!$D$5,""),IF($J88=2,Values!$D$5,""))</f>
        <v/>
      </c>
      <c r="Q88" s="39" t="str">
        <f>IF(Q$4=Values!$K$2,IF($J88=1,Values!$D$5,""),IF($J88=2,Values!$D$5,""))</f>
        <v/>
      </c>
      <c r="R88" s="39" t="str">
        <f>IF(R$4=Values!$K$2,IF($J88=1,Values!$D$5,""),IF($J88=2,Values!$D$5,""))</f>
        <v/>
      </c>
      <c r="S88" s="39" t="str">
        <f>IF(S$4=Values!$K$2,IF($J88=1,Values!$D$5,""),IF($J88=2,Values!$D$5,""))</f>
        <v/>
      </c>
      <c r="T88" s="39" t="str">
        <f>IF(T$4=Values!$K$2,IF($J88=1,Values!$D$5,""),IF($J88=2,Values!$D$5,""))</f>
        <v/>
      </c>
      <c r="U88" s="39" t="str">
        <f>IF(U$4=Values!$K$2,IF($J88=1,Values!$D$5,""),IF($J88=2,Values!$D$5,""))</f>
        <v/>
      </c>
      <c r="V88" s="39" t="str">
        <f>IF(V$4=Values!$K$2,IF($J88=1,Values!$D$5,""),IF($J88=2,Values!$D$5,""))</f>
        <v/>
      </c>
      <c r="W88" s="39" t="str">
        <f>IF(W$4=Values!$K$2,IF($J88=1,Values!$D$5,""),IF($J88=2,Values!$D$5,""))</f>
        <v/>
      </c>
      <c r="X88" s="39" t="str">
        <f>IF(X$4=Values!$K$2,IF($J88=1,Values!$D$5,""),IF($J88=2,Values!$D$5,""))</f>
        <v/>
      </c>
      <c r="Y88" s="39" t="str">
        <f>IF(Y$4=Values!$K$2,IF($J88=1,Values!$D$5,""),IF($J88=2,Values!$D$5,""))</f>
        <v/>
      </c>
      <c r="Z88" s="39" t="str">
        <f>IF(Z$4=Values!$K$2,IF($J88=1,Values!$D$5,""),IF($J88=2,Values!$D$5,""))</f>
        <v/>
      </c>
      <c r="AA88" s="39" t="str">
        <f>IF(AA$4=Values!$K$2,IF($J88=1,Values!$D$5,""),IF($J88=2,Values!$D$5,""))</f>
        <v/>
      </c>
      <c r="AB88" s="39" t="str">
        <f>IF(AB$4=Values!$K$2,IF($J88=1,Values!$D$5,""),IF($J88=2,Values!$D$5,""))</f>
        <v/>
      </c>
      <c r="AC88" s="39" t="str">
        <f>IF(AC$4=Values!$K$2,IF($J88=1,Values!$D$5,""),IF($J88=2,Values!$D$5,""))</f>
        <v/>
      </c>
      <c r="AD88" s="39" t="str">
        <f>IF(AD$4=Values!$K$2,IF($J88=1,Values!$D$5,""),IF($J88=2,Values!$D$5,""))</f>
        <v/>
      </c>
      <c r="AE88" s="39" t="str">
        <f>IF(AE$4=Values!$K$2,IF($J88=1,Values!$D$5,""),IF($J88=2,Values!$D$5,""))</f>
        <v/>
      </c>
      <c r="AF88" s="39" t="str">
        <f>IF(AF$4=Values!$K$2,IF($J88=1,Values!$D$5,""),IF($J88=2,Values!$D$5,""))</f>
        <v/>
      </c>
      <c r="AG88" s="39" t="str">
        <f>IF(AG$4=Values!$K$2,IF($J88=1,Values!$D$5,""),IF($J88=2,Values!$D$5,""))</f>
        <v/>
      </c>
      <c r="AH88" s="39" t="str">
        <f>IF(AH$4=Values!$K$2,IF($J88=1,Values!$D$5,""),IF($J88=2,Values!$D$5,""))</f>
        <v/>
      </c>
      <c r="AI88" s="39" t="str">
        <f>IF(AI$4=Values!$K$2,IF($J88=1,Values!$D$5,""),IF($J88=2,Values!$D$5,""))</f>
        <v/>
      </c>
      <c r="AJ88" s="39" t="str">
        <f>IF(AJ$4=Values!$K$2,IF($J88=1,Values!$D$5,""),IF($J88=2,Values!$D$5,""))</f>
        <v/>
      </c>
      <c r="AK88" s="39" t="str">
        <f>IF(AK$4=Values!$K$2,IF($J88=1,Values!$D$5,""),IF($J88=2,Values!$D$5,""))</f>
        <v/>
      </c>
      <c r="AL88" s="39" t="str">
        <f>IF(AL$4=Values!$K$2,IF($J88=1,Values!$D$5,""),IF($J88=2,Values!$D$5,""))</f>
        <v/>
      </c>
      <c r="AM88" s="39" t="str">
        <f>IF(AM$4=Values!$K$2,IF($J88=1,Values!$D$5,""),IF($J88=2,Values!$D$5,""))</f>
        <v/>
      </c>
      <c r="AN88" s="39" t="str">
        <f>IF(AN$4=Values!$K$2,IF($J88=1,Values!$D$5,""),IF($J88=2,Values!$D$5,""))</f>
        <v/>
      </c>
      <c r="AO88" s="39" t="str">
        <f>IF(AO$4=Values!$K$2,IF($J88=1,Values!$D$5,""),IF($J88=2,Values!$D$5,""))</f>
        <v/>
      </c>
      <c r="AP88" s="39" t="str">
        <f>IF(AP$4=Values!$K$2,IF($J88=1,Values!$D$5,""),IF($J88=2,Values!$D$5,""))</f>
        <v/>
      </c>
      <c r="AQ88" s="39" t="str">
        <f>IF(AQ$4=Values!$K$2,IF($J88=1,Values!$D$5,""),IF($J88=2,Values!$D$5,""))</f>
        <v/>
      </c>
      <c r="AR88" s="39" t="str">
        <f>IF(AR$4=Values!$K$2,IF($J88=1,Values!$D$5,""),IF($J88=2,Values!$D$5,""))</f>
        <v/>
      </c>
      <c r="AS88" s="39" t="str">
        <f>IF(AS$4=Values!$K$2,IF($J88=1,Values!$D$5,""),IF($J88=2,Values!$D$5,""))</f>
        <v/>
      </c>
      <c r="AT88" s="39" t="str">
        <f>IF(AT$4=Values!$K$2,IF($J88=1,Values!$D$5,""),IF($J88=2,Values!$D$5,""))</f>
        <v/>
      </c>
      <c r="AU88" s="39" t="str">
        <f>IF(AU$4=Values!$K$2,IF($J88=1,Values!$D$5,""),IF($J88=2,Values!$D$5,""))</f>
        <v/>
      </c>
      <c r="AV88" s="39" t="str">
        <f>IF(AV$4=Values!$K$2,IF($J88=1,Values!$D$5,""),IF($J88=2,Values!$D$5,""))</f>
        <v/>
      </c>
      <c r="AW88" s="39" t="str">
        <f>IF(AW$4=Values!$K$2,IF($J88=1,Values!$D$5,""),IF($J88=2,Values!$D$5,""))</f>
        <v/>
      </c>
      <c r="AX88" s="39" t="str">
        <f>IF(AX$4=Values!$K$2,IF($J88=1,Values!$D$5,""),IF($J88=2,Values!$D$5,""))</f>
        <v/>
      </c>
      <c r="AY88" s="39" t="str">
        <f>IF(AY$4=Values!$K$2,IF($J88=1,Values!$D$5,""),IF($J88=2,Values!$D$5,""))</f>
        <v/>
      </c>
      <c r="AZ88" s="39" t="str">
        <f>IF(AZ$4=Values!$K$2,IF($J88=1,Values!$D$5,""),IF($J88=2,Values!$D$5,""))</f>
        <v/>
      </c>
      <c r="BA88" s="39" t="str">
        <f>IF(BA$4=Values!$K$2,IF($J88=1,Values!$D$5,""),IF($J88=2,Values!$D$5,""))</f>
        <v/>
      </c>
      <c r="BB88" s="39" t="str">
        <f>IF(BB$4=Values!$K$2,IF($J88=1,Values!$D$5,""),IF($J88=2,Values!$D$5,""))</f>
        <v/>
      </c>
      <c r="BC88" s="39" t="str">
        <f>IF(BC$4=Values!$K$2,IF($J88=1,Values!$D$5,""),IF($J88=2,Values!$D$5,""))</f>
        <v/>
      </c>
      <c r="BD88" s="39" t="str">
        <f>IF(BD$4=Values!$K$2,IF($J88=1,Values!$D$5,""),IF($J88=2,Values!$D$5,""))</f>
        <v/>
      </c>
      <c r="BE88" s="39" t="str">
        <f>IF(BE$4=Values!$K$2,IF($J88=1,Values!$D$5,""),IF($J88=2,Values!$D$5,""))</f>
        <v/>
      </c>
      <c r="BF88" s="39" t="str">
        <f>IF(BF$4=Values!$K$2,IF($J88=1,Values!$D$5,""),IF($J88=2,Values!$D$5,""))</f>
        <v/>
      </c>
      <c r="BG88" s="39" t="str">
        <f>IF(BG$4=Values!$K$2,IF($J88=1,Values!$D$5,""),IF($J88=2,Values!$D$5,""))</f>
        <v/>
      </c>
      <c r="BH88" s="39" t="str">
        <f>IF(BH$4=Values!$K$2,IF($J88=1,Values!$D$5,""),IF($J88=2,Values!$D$5,""))</f>
        <v/>
      </c>
      <c r="BI88" s="39" t="str">
        <f>IF(BI$4=Values!$K$2,IF($J88=1,Values!$D$5,""),IF($J88=2,Values!$D$5,""))</f>
        <v/>
      </c>
      <c r="BJ88" s="39" t="str">
        <f>IF(BJ$4=Values!$K$2,IF($J88=1,Values!$D$5,""),IF($J88=2,Values!$D$5,""))</f>
        <v/>
      </c>
      <c r="BK88" s="39" t="str">
        <f>IF(BK$4=Values!$K$2,IF($J88=1,Values!$D$5,""),IF($J88=2,Values!$D$5,""))</f>
        <v/>
      </c>
      <c r="BL88" s="39" t="str">
        <f>IF(BL$4=Values!$K$2,IF($J88=1,Values!$D$5,""),IF($J88=2,Values!$D$5,""))</f>
        <v/>
      </c>
      <c r="BM88" s="39" t="str">
        <f>IF(BM$4=Values!$K$2,IF($J88=1,Values!$D$5,""),IF($J88=2,Values!$D$5,""))</f>
        <v/>
      </c>
      <c r="BN88" s="39" t="str">
        <f>IF(BN$4=Values!$K$2,IF($J88=1,Values!$D$5,""),IF($J88=2,Values!$D$5,""))</f>
        <v/>
      </c>
      <c r="BO88" s="39" t="str">
        <f>IF(BO$4=Values!$K$2,IF($J88=1,Values!$D$5,""),IF($J88=2,Values!$D$5,""))</f>
        <v/>
      </c>
      <c r="BP88" s="39" t="str">
        <f>IF(BP$4=Values!$K$2,IF($J88=1,Values!$D$5,""),IF($J88=2,Values!$D$5,""))</f>
        <v/>
      </c>
      <c r="BQ88" s="39" t="str">
        <f>IF(BQ$4=Values!$K$2,IF($J88=1,Values!$D$5,""),IF($J88=2,Values!$D$5,""))</f>
        <v/>
      </c>
      <c r="BR88" s="39" t="str">
        <f>IF(BR$4=Values!$K$2,IF($J88=1,Values!$D$5,""),IF($J88=2,Values!$D$5,""))</f>
        <v/>
      </c>
      <c r="BS88" s="39" t="str">
        <f>IF(BS$4=Values!$K$2,IF($J88=1,Values!$D$5,""),IF($J88=2,Values!$D$5,""))</f>
        <v/>
      </c>
      <c r="BT88" s="39" t="str">
        <f>IF(BT$4=Values!$K$2,IF($J88=1,Values!$D$5,""),IF($J88=2,Values!$D$5,""))</f>
        <v/>
      </c>
      <c r="BU88" s="39" t="str">
        <f>IF(BU$4=Values!$K$2,IF($J88=1,Values!$D$5,""),IF($J88=2,Values!$D$5,""))</f>
        <v/>
      </c>
      <c r="BV88" s="39" t="str">
        <f>IF(BV$4=Values!$K$2,IF($J88=1,Values!$D$5,""),IF($J88=2,Values!$D$5,""))</f>
        <v/>
      </c>
      <c r="BW88" s="39" t="str">
        <f>IF(BW$4=Values!$K$2,IF($J88=1,Values!$D$5,""),IF($J88=2,Values!$D$5,""))</f>
        <v/>
      </c>
      <c r="BX88" s="39" t="str">
        <f>IF(BX$4=Values!$K$2,IF($J88=1,Values!$D$5,""),IF($J88=2,Values!$D$5,""))</f>
        <v/>
      </c>
      <c r="BY88" s="39" t="str">
        <f>IF(BY$4=Values!$K$2,IF($J88=1,Values!$D$5,""),IF($J88=2,Values!$D$5,""))</f>
        <v/>
      </c>
      <c r="BZ88" s="39" t="str">
        <f>IF(BZ$4=Values!$K$2,IF($J88=1,Values!$D$5,""),IF($J88=2,Values!$D$5,""))</f>
        <v/>
      </c>
      <c r="CA88" s="39" t="str">
        <f>IF(CA$4=Values!$K$2,IF($J88=1,Values!$D$5,""),IF($J88=2,Values!$D$5,""))</f>
        <v/>
      </c>
      <c r="CB88" s="39" t="str">
        <f>IF(CB$4=Values!$K$2,IF($J88=1,Values!$D$5,""),IF($J88=2,Values!$D$5,""))</f>
        <v/>
      </c>
      <c r="CC88" s="39" t="str">
        <f>IF(CC$4=Values!$K$2,IF($J88=1,Values!$D$5,""),IF($J88=2,Values!$D$5,""))</f>
        <v/>
      </c>
      <c r="CD88" s="39" t="str">
        <f>IF(CD$4=Values!$K$2,IF($J88=1,Values!$D$5,""),IF($J88=2,Values!$D$5,""))</f>
        <v/>
      </c>
      <c r="CE88" s="39" t="str">
        <f>IF(CE$4=Values!$K$2,IF($J88=1,Values!$D$5,""),IF($J88=2,Values!$D$5,""))</f>
        <v/>
      </c>
      <c r="CF88" s="39" t="str">
        <f>IF(CF$4=Values!$K$2,IF($J88=1,Values!$D$5,""),IF($J88=2,Values!$D$5,""))</f>
        <v/>
      </c>
      <c r="CG88" s="39" t="str">
        <f>IF(CG$4=Values!$K$2,IF($J88=1,Values!$D$5,""),IF($J88=2,Values!$D$5,""))</f>
        <v/>
      </c>
      <c r="CH88" s="39" t="str">
        <f>IF(CH$4=Values!$K$2,IF($J88=1,Values!$D$5,""),IF($J88=2,Values!$D$5,""))</f>
        <v/>
      </c>
      <c r="CI88" s="39" t="str">
        <f>IF(CI$4=Values!$K$2,IF($J88=1,Values!$D$5,""),IF($J88=2,Values!$D$5,""))</f>
        <v/>
      </c>
      <c r="CJ88" s="39" t="str">
        <f>IF(CJ$4=Values!$K$2,IF($J88=1,Values!$D$5,""),IF($J88=2,Values!$D$5,""))</f>
        <v/>
      </c>
      <c r="CK88" s="39" t="str">
        <f>IF(CK$4=Values!$K$2,IF($J88=1,Values!$D$5,""),IF($J88=2,Values!$D$5,""))</f>
        <v/>
      </c>
      <c r="CL88" s="39" t="str">
        <f>IF(CL$4=Values!$K$2,IF($J88=1,Values!$D$5,""),IF($J88=2,Values!$D$5,""))</f>
        <v/>
      </c>
      <c r="CM88" s="39" t="str">
        <f>IF(CM$4=Values!$K$2,IF($J88=1,Values!$D$5,""),IF($J88=2,Values!$D$5,""))</f>
        <v/>
      </c>
      <c r="CN88" s="39" t="str">
        <f>IF(CN$4=Values!$K$2,IF($J88=1,Values!$D$5,""),IF($J88=2,Values!$D$5,""))</f>
        <v/>
      </c>
      <c r="CO88" s="39" t="str">
        <f>IF(CO$4=Values!$K$2,IF($J88=1,Values!$D$5,""),IF($J88=2,Values!$D$5,""))</f>
        <v/>
      </c>
      <c r="CP88" s="39" t="str">
        <f>IF(CP$4=Values!$K$2,IF($J88=1,Values!$D$5,""),IF($J88=2,Values!$D$5,""))</f>
        <v/>
      </c>
      <c r="CQ88" s="39" t="str">
        <f>IF(CQ$4=Values!$K$2,IF($J88=1,Values!$D$5,""),IF($J88=2,Values!$D$5,""))</f>
        <v/>
      </c>
      <c r="CR88" s="39" t="str">
        <f>IF(CR$4=Values!$K$2,IF($J88=1,Values!$D$5,""),IF($J88=2,Values!$D$5,""))</f>
        <v/>
      </c>
      <c r="CS88" s="39" t="str">
        <f>IF(CS$4=Values!$K$2,IF($J88=1,Values!$D$5,""),IF($J88=2,Values!$D$5,""))</f>
        <v/>
      </c>
      <c r="CT88" s="39" t="str">
        <f>IF(CT$4=Values!$K$2,IF($J88=1,Values!$D$5,""),IF($J88=2,Values!$D$5,""))</f>
        <v/>
      </c>
      <c r="CU88" s="39" t="str">
        <f>IF(CU$4=Values!$K$2,IF($J88=1,Values!$D$5,""),IF($J88=2,Values!$D$5,""))</f>
        <v/>
      </c>
      <c r="CV88" s="39" t="str">
        <f>IF(CV$4=Values!$K$2,IF($J88=1,Values!$D$5,""),IF($J88=2,Values!$D$5,""))</f>
        <v/>
      </c>
      <c r="CW88" s="39" t="str">
        <f>IF(CW$4=Values!$K$2,IF($J88=1,Values!$D$5,""),IF($J88=2,Values!$D$5,""))</f>
        <v/>
      </c>
      <c r="CX88" s="39" t="str">
        <f>IF(CX$4=Values!$K$2,IF($J88=1,Values!$D$5,""),IF($J88=2,Values!$D$5,""))</f>
        <v/>
      </c>
      <c r="CY88" s="39" t="str">
        <f>IF(CY$4=Values!$K$2,IF($J88=1,Values!$D$5,""),IF($J88=2,Values!$D$5,""))</f>
        <v/>
      </c>
      <c r="CZ88" s="39" t="str">
        <f>IF(CZ$4=Values!$K$2,IF($J88=1,Values!$D$5,""),IF($J88=2,Values!$D$5,""))</f>
        <v/>
      </c>
      <c r="DA88" s="39" t="str">
        <f>IF(DA$4=Values!$K$2,IF($J88=1,Values!$D$5,""),IF($J88=2,Values!$D$5,""))</f>
        <v/>
      </c>
      <c r="DB88" s="39" t="str">
        <f>IF(DB$4=Values!$K$2,IF($J88=1,Values!$D$5,""),IF($J88=2,Values!$D$5,""))</f>
        <v/>
      </c>
      <c r="DC88" s="39" t="str">
        <f>IF(DC$4=Values!$K$2,IF($J88=1,Values!$D$5,""),IF($J88=2,Values!$D$5,""))</f>
        <v/>
      </c>
      <c r="DD88" s="39" t="str">
        <f>IF(DD$4=Values!$K$2,IF($J88=1,Values!$D$5,""),IF($J88=2,Values!$D$5,""))</f>
        <v/>
      </c>
      <c r="DE88" s="39" t="str">
        <f>IF(DE$4=Values!$K$2,IF($J88=1,Values!$D$5,""),IF($J88=2,Values!$D$5,""))</f>
        <v/>
      </c>
      <c r="DF88" s="39" t="str">
        <f>IF(DF$4=Values!$K$2,IF($J88=1,Values!$D$5,""),IF($J88=2,Values!$D$5,""))</f>
        <v/>
      </c>
      <c r="DG88" s="1"/>
    </row>
    <row r="89" spans="1:111" ht="63" hidden="1">
      <c r="A89" s="206"/>
      <c r="B89" s="209"/>
      <c r="C89" s="82" t="s">
        <v>558</v>
      </c>
      <c r="D89" s="101" t="s">
        <v>643</v>
      </c>
      <c r="E89" s="31" t="str">
        <f t="array" ref="E89">IF(COUNTBLANK(K89:DF89)=100,"",IF(COUNTIF(K89:DF89,Values!$D$5)=100-COUNTBLANK(K89:DF89),Values!$C$4,IF(SUMPRODUCT(IF(K89:DF89=Values!$D$4,1,0),IF($K$5:$DF$5=Values!$K$3,1,0))&gt;0,Values!$C$3,IF(SUMPRODUCT(IF(K89:DF89=Values!$D$4,1,0),IF($K$5:$DF$5=Values!$K$2,1,0))&gt;0,Values!$C$6,Values!$C$2))))</f>
        <v/>
      </c>
      <c r="F89" s="142" t="s">
        <v>3</v>
      </c>
      <c r="G89" s="139" t="s">
        <v>3</v>
      </c>
      <c r="H89" s="139" t="s">
        <v>3</v>
      </c>
      <c r="I89" s="65"/>
      <c r="J89" s="106"/>
      <c r="K89" s="39" t="str">
        <f>IF(K$4=Values!$K$2,IF($J89=1,Values!$D$5,""),IF($J89=2,Values!$D$5,""))</f>
        <v/>
      </c>
      <c r="L89" s="39" t="str">
        <f>IF(L$4=Values!$K$2,IF($J89=1,Values!$D$5,""),IF($J89=2,Values!$D$5,""))</f>
        <v/>
      </c>
      <c r="M89" s="39" t="str">
        <f>IF(M$4=Values!$K$2,IF($J89=1,Values!$D$5,""),IF($J89=2,Values!$D$5,""))</f>
        <v/>
      </c>
      <c r="N89" s="39" t="str">
        <f>IF(N$4=Values!$K$2,IF($J89=1,Values!$D$5,""),IF($J89=2,Values!$D$5,""))</f>
        <v/>
      </c>
      <c r="O89" s="39" t="str">
        <f>IF(O$4=Values!$K$2,IF($J89=1,Values!$D$5,""),IF($J89=2,Values!$D$5,""))</f>
        <v/>
      </c>
      <c r="P89" s="39" t="str">
        <f>IF(P$4=Values!$K$2,IF($J89=1,Values!$D$5,""),IF($J89=2,Values!$D$5,""))</f>
        <v/>
      </c>
      <c r="Q89" s="39" t="str">
        <f>IF(Q$4=Values!$K$2,IF($J89=1,Values!$D$5,""),IF($J89=2,Values!$D$5,""))</f>
        <v/>
      </c>
      <c r="R89" s="39" t="str">
        <f>IF(R$4=Values!$K$2,IF($J89=1,Values!$D$5,""),IF($J89=2,Values!$D$5,""))</f>
        <v/>
      </c>
      <c r="S89" s="39" t="str">
        <f>IF(S$4=Values!$K$2,IF($J89=1,Values!$D$5,""),IF($J89=2,Values!$D$5,""))</f>
        <v/>
      </c>
      <c r="T89" s="39" t="str">
        <f>IF(T$4=Values!$K$2,IF($J89=1,Values!$D$5,""),IF($J89=2,Values!$D$5,""))</f>
        <v/>
      </c>
      <c r="U89" s="39" t="str">
        <f>IF(U$4=Values!$K$2,IF($J89=1,Values!$D$5,""),IF($J89=2,Values!$D$5,""))</f>
        <v/>
      </c>
      <c r="V89" s="39" t="str">
        <f>IF(V$4=Values!$K$2,IF($J89=1,Values!$D$5,""),IF($J89=2,Values!$D$5,""))</f>
        <v/>
      </c>
      <c r="W89" s="39" t="str">
        <f>IF(W$4=Values!$K$2,IF($J89=1,Values!$D$5,""),IF($J89=2,Values!$D$5,""))</f>
        <v/>
      </c>
      <c r="X89" s="39" t="str">
        <f>IF(X$4=Values!$K$2,IF($J89=1,Values!$D$5,""),IF($J89=2,Values!$D$5,""))</f>
        <v/>
      </c>
      <c r="Y89" s="39" t="str">
        <f>IF(Y$4=Values!$K$2,IF($J89=1,Values!$D$5,""),IF($J89=2,Values!$D$5,""))</f>
        <v/>
      </c>
      <c r="Z89" s="39" t="str">
        <f>IF(Z$4=Values!$K$2,IF($J89=1,Values!$D$5,""),IF($J89=2,Values!$D$5,""))</f>
        <v/>
      </c>
      <c r="AA89" s="39" t="str">
        <f>IF(AA$4=Values!$K$2,IF($J89=1,Values!$D$5,""),IF($J89=2,Values!$D$5,""))</f>
        <v/>
      </c>
      <c r="AB89" s="39" t="str">
        <f>IF(AB$4=Values!$K$2,IF($J89=1,Values!$D$5,""),IF($J89=2,Values!$D$5,""))</f>
        <v/>
      </c>
      <c r="AC89" s="39" t="str">
        <f>IF(AC$4=Values!$K$2,IF($J89=1,Values!$D$5,""),IF($J89=2,Values!$D$5,""))</f>
        <v/>
      </c>
      <c r="AD89" s="39" t="str">
        <f>IF(AD$4=Values!$K$2,IF($J89=1,Values!$D$5,""),IF($J89=2,Values!$D$5,""))</f>
        <v/>
      </c>
      <c r="AE89" s="39" t="str">
        <f>IF(AE$4=Values!$K$2,IF($J89=1,Values!$D$5,""),IF($J89=2,Values!$D$5,""))</f>
        <v/>
      </c>
      <c r="AF89" s="39" t="str">
        <f>IF(AF$4=Values!$K$2,IF($J89=1,Values!$D$5,""),IF($J89=2,Values!$D$5,""))</f>
        <v/>
      </c>
      <c r="AG89" s="39" t="str">
        <f>IF(AG$4=Values!$K$2,IF($J89=1,Values!$D$5,""),IF($J89=2,Values!$D$5,""))</f>
        <v/>
      </c>
      <c r="AH89" s="39" t="str">
        <f>IF(AH$4=Values!$K$2,IF($J89=1,Values!$D$5,""),IF($J89=2,Values!$D$5,""))</f>
        <v/>
      </c>
      <c r="AI89" s="39" t="str">
        <f>IF(AI$4=Values!$K$2,IF($J89=1,Values!$D$5,""),IF($J89=2,Values!$D$5,""))</f>
        <v/>
      </c>
      <c r="AJ89" s="39" t="str">
        <f>IF(AJ$4=Values!$K$2,IF($J89=1,Values!$D$5,""),IF($J89=2,Values!$D$5,""))</f>
        <v/>
      </c>
      <c r="AK89" s="39" t="str">
        <f>IF(AK$4=Values!$K$2,IF($J89=1,Values!$D$5,""),IF($J89=2,Values!$D$5,""))</f>
        <v/>
      </c>
      <c r="AL89" s="39" t="str">
        <f>IF(AL$4=Values!$K$2,IF($J89=1,Values!$D$5,""),IF($J89=2,Values!$D$5,""))</f>
        <v/>
      </c>
      <c r="AM89" s="39" t="str">
        <f>IF(AM$4=Values!$K$2,IF($J89=1,Values!$D$5,""),IF($J89=2,Values!$D$5,""))</f>
        <v/>
      </c>
      <c r="AN89" s="39" t="str">
        <f>IF(AN$4=Values!$K$2,IF($J89=1,Values!$D$5,""),IF($J89=2,Values!$D$5,""))</f>
        <v/>
      </c>
      <c r="AO89" s="39" t="str">
        <f>IF(AO$4=Values!$K$2,IF($J89=1,Values!$D$5,""),IF($J89=2,Values!$D$5,""))</f>
        <v/>
      </c>
      <c r="AP89" s="39" t="str">
        <f>IF(AP$4=Values!$K$2,IF($J89=1,Values!$D$5,""),IF($J89=2,Values!$D$5,""))</f>
        <v/>
      </c>
      <c r="AQ89" s="39" t="str">
        <f>IF(AQ$4=Values!$K$2,IF($J89=1,Values!$D$5,""),IF($J89=2,Values!$D$5,""))</f>
        <v/>
      </c>
      <c r="AR89" s="39" t="str">
        <f>IF(AR$4=Values!$K$2,IF($J89=1,Values!$D$5,""),IF($J89=2,Values!$D$5,""))</f>
        <v/>
      </c>
      <c r="AS89" s="39" t="str">
        <f>IF(AS$4=Values!$K$2,IF($J89=1,Values!$D$5,""),IF($J89=2,Values!$D$5,""))</f>
        <v/>
      </c>
      <c r="AT89" s="39" t="str">
        <f>IF(AT$4=Values!$K$2,IF($J89=1,Values!$D$5,""),IF($J89=2,Values!$D$5,""))</f>
        <v/>
      </c>
      <c r="AU89" s="39" t="str">
        <f>IF(AU$4=Values!$K$2,IF($J89=1,Values!$D$5,""),IF($J89=2,Values!$D$5,""))</f>
        <v/>
      </c>
      <c r="AV89" s="39" t="str">
        <f>IF(AV$4=Values!$K$2,IF($J89=1,Values!$D$5,""),IF($J89=2,Values!$D$5,""))</f>
        <v/>
      </c>
      <c r="AW89" s="39" t="str">
        <f>IF(AW$4=Values!$K$2,IF($J89=1,Values!$D$5,""),IF($J89=2,Values!$D$5,""))</f>
        <v/>
      </c>
      <c r="AX89" s="39" t="str">
        <f>IF(AX$4=Values!$K$2,IF($J89=1,Values!$D$5,""),IF($J89=2,Values!$D$5,""))</f>
        <v/>
      </c>
      <c r="AY89" s="39" t="str">
        <f>IF(AY$4=Values!$K$2,IF($J89=1,Values!$D$5,""),IF($J89=2,Values!$D$5,""))</f>
        <v/>
      </c>
      <c r="AZ89" s="39" t="str">
        <f>IF(AZ$4=Values!$K$2,IF($J89=1,Values!$D$5,""),IF($J89=2,Values!$D$5,""))</f>
        <v/>
      </c>
      <c r="BA89" s="39" t="str">
        <f>IF(BA$4=Values!$K$2,IF($J89=1,Values!$D$5,""),IF($J89=2,Values!$D$5,""))</f>
        <v/>
      </c>
      <c r="BB89" s="39" t="str">
        <f>IF(BB$4=Values!$K$2,IF($J89=1,Values!$D$5,""),IF($J89=2,Values!$D$5,""))</f>
        <v/>
      </c>
      <c r="BC89" s="39" t="str">
        <f>IF(BC$4=Values!$K$2,IF($J89=1,Values!$D$5,""),IF($J89=2,Values!$D$5,""))</f>
        <v/>
      </c>
      <c r="BD89" s="39" t="str">
        <f>IF(BD$4=Values!$K$2,IF($J89=1,Values!$D$5,""),IF($J89=2,Values!$D$5,""))</f>
        <v/>
      </c>
      <c r="BE89" s="39" t="str">
        <f>IF(BE$4=Values!$K$2,IF($J89=1,Values!$D$5,""),IF($J89=2,Values!$D$5,""))</f>
        <v/>
      </c>
      <c r="BF89" s="39" t="str">
        <f>IF(BF$4=Values!$K$2,IF($J89=1,Values!$D$5,""),IF($J89=2,Values!$D$5,""))</f>
        <v/>
      </c>
      <c r="BG89" s="39" t="str">
        <f>IF(BG$4=Values!$K$2,IF($J89=1,Values!$D$5,""),IF($J89=2,Values!$D$5,""))</f>
        <v/>
      </c>
      <c r="BH89" s="39" t="str">
        <f>IF(BH$4=Values!$K$2,IF($J89=1,Values!$D$5,""),IF($J89=2,Values!$D$5,""))</f>
        <v/>
      </c>
      <c r="BI89" s="39" t="str">
        <f>IF(BI$4=Values!$K$2,IF($J89=1,Values!$D$5,""),IF($J89=2,Values!$D$5,""))</f>
        <v/>
      </c>
      <c r="BJ89" s="39" t="str">
        <f>IF(BJ$4=Values!$K$2,IF($J89=1,Values!$D$5,""),IF($J89=2,Values!$D$5,""))</f>
        <v/>
      </c>
      <c r="BK89" s="39" t="str">
        <f>IF(BK$4=Values!$K$2,IF($J89=1,Values!$D$5,""),IF($J89=2,Values!$D$5,""))</f>
        <v/>
      </c>
      <c r="BL89" s="39" t="str">
        <f>IF(BL$4=Values!$K$2,IF($J89=1,Values!$D$5,""),IF($J89=2,Values!$D$5,""))</f>
        <v/>
      </c>
      <c r="BM89" s="39" t="str">
        <f>IF(BM$4=Values!$K$2,IF($J89=1,Values!$D$5,""),IF($J89=2,Values!$D$5,""))</f>
        <v/>
      </c>
      <c r="BN89" s="39" t="str">
        <f>IF(BN$4=Values!$K$2,IF($J89=1,Values!$D$5,""),IF($J89=2,Values!$D$5,""))</f>
        <v/>
      </c>
      <c r="BO89" s="39" t="str">
        <f>IF(BO$4=Values!$K$2,IF($J89=1,Values!$D$5,""),IF($J89=2,Values!$D$5,""))</f>
        <v/>
      </c>
      <c r="BP89" s="39" t="str">
        <f>IF(BP$4=Values!$K$2,IF($J89=1,Values!$D$5,""),IF($J89=2,Values!$D$5,""))</f>
        <v/>
      </c>
      <c r="BQ89" s="39" t="str">
        <f>IF(BQ$4=Values!$K$2,IF($J89=1,Values!$D$5,""),IF($J89=2,Values!$D$5,""))</f>
        <v/>
      </c>
      <c r="BR89" s="39" t="str">
        <f>IF(BR$4=Values!$K$2,IF($J89=1,Values!$D$5,""),IF($J89=2,Values!$D$5,""))</f>
        <v/>
      </c>
      <c r="BS89" s="39" t="str">
        <f>IF(BS$4=Values!$K$2,IF($J89=1,Values!$D$5,""),IF($J89=2,Values!$D$5,""))</f>
        <v/>
      </c>
      <c r="BT89" s="39" t="str">
        <f>IF(BT$4=Values!$K$2,IF($J89=1,Values!$D$5,""),IF($J89=2,Values!$D$5,""))</f>
        <v/>
      </c>
      <c r="BU89" s="39" t="str">
        <f>IF(BU$4=Values!$K$2,IF($J89=1,Values!$D$5,""),IF($J89=2,Values!$D$5,""))</f>
        <v/>
      </c>
      <c r="BV89" s="39" t="str">
        <f>IF(BV$4=Values!$K$2,IF($J89=1,Values!$D$5,""),IF($J89=2,Values!$D$5,""))</f>
        <v/>
      </c>
      <c r="BW89" s="39" t="str">
        <f>IF(BW$4=Values!$K$2,IF($J89=1,Values!$D$5,""),IF($J89=2,Values!$D$5,""))</f>
        <v/>
      </c>
      <c r="BX89" s="39" t="str">
        <f>IF(BX$4=Values!$K$2,IF($J89=1,Values!$D$5,""),IF($J89=2,Values!$D$5,""))</f>
        <v/>
      </c>
      <c r="BY89" s="39" t="str">
        <f>IF(BY$4=Values!$K$2,IF($J89=1,Values!$D$5,""),IF($J89=2,Values!$D$5,""))</f>
        <v/>
      </c>
      <c r="BZ89" s="39" t="str">
        <f>IF(BZ$4=Values!$K$2,IF($J89=1,Values!$D$5,""),IF($J89=2,Values!$D$5,""))</f>
        <v/>
      </c>
      <c r="CA89" s="39" t="str">
        <f>IF(CA$4=Values!$K$2,IF($J89=1,Values!$D$5,""),IF($J89=2,Values!$D$5,""))</f>
        <v/>
      </c>
      <c r="CB89" s="39" t="str">
        <f>IF(CB$4=Values!$K$2,IF($J89=1,Values!$D$5,""),IF($J89=2,Values!$D$5,""))</f>
        <v/>
      </c>
      <c r="CC89" s="39" t="str">
        <f>IF(CC$4=Values!$K$2,IF($J89=1,Values!$D$5,""),IF($J89=2,Values!$D$5,""))</f>
        <v/>
      </c>
      <c r="CD89" s="39" t="str">
        <f>IF(CD$4=Values!$K$2,IF($J89=1,Values!$D$5,""),IF($J89=2,Values!$D$5,""))</f>
        <v/>
      </c>
      <c r="CE89" s="39" t="str">
        <f>IF(CE$4=Values!$K$2,IF($J89=1,Values!$D$5,""),IF($J89=2,Values!$D$5,""))</f>
        <v/>
      </c>
      <c r="CF89" s="39" t="str">
        <f>IF(CF$4=Values!$K$2,IF($J89=1,Values!$D$5,""),IF($J89=2,Values!$D$5,""))</f>
        <v/>
      </c>
      <c r="CG89" s="39" t="str">
        <f>IF(CG$4=Values!$K$2,IF($J89=1,Values!$D$5,""),IF($J89=2,Values!$D$5,""))</f>
        <v/>
      </c>
      <c r="CH89" s="39" t="str">
        <f>IF(CH$4=Values!$K$2,IF($J89=1,Values!$D$5,""),IF($J89=2,Values!$D$5,""))</f>
        <v/>
      </c>
      <c r="CI89" s="39" t="str">
        <f>IF(CI$4=Values!$K$2,IF($J89=1,Values!$D$5,""),IF($J89=2,Values!$D$5,""))</f>
        <v/>
      </c>
      <c r="CJ89" s="39" t="str">
        <f>IF(CJ$4=Values!$K$2,IF($J89=1,Values!$D$5,""),IF($J89=2,Values!$D$5,""))</f>
        <v/>
      </c>
      <c r="CK89" s="39" t="str">
        <f>IF(CK$4=Values!$K$2,IF($J89=1,Values!$D$5,""),IF($J89=2,Values!$D$5,""))</f>
        <v/>
      </c>
      <c r="CL89" s="39" t="str">
        <f>IF(CL$4=Values!$K$2,IF($J89=1,Values!$D$5,""),IF($J89=2,Values!$D$5,""))</f>
        <v/>
      </c>
      <c r="CM89" s="39" t="str">
        <f>IF(CM$4=Values!$K$2,IF($J89=1,Values!$D$5,""),IF($J89=2,Values!$D$5,""))</f>
        <v/>
      </c>
      <c r="CN89" s="39" t="str">
        <f>IF(CN$4=Values!$K$2,IF($J89=1,Values!$D$5,""),IF($J89=2,Values!$D$5,""))</f>
        <v/>
      </c>
      <c r="CO89" s="39" t="str">
        <f>IF(CO$4=Values!$K$2,IF($J89=1,Values!$D$5,""),IF($J89=2,Values!$D$5,""))</f>
        <v/>
      </c>
      <c r="CP89" s="39" t="str">
        <f>IF(CP$4=Values!$K$2,IF($J89=1,Values!$D$5,""),IF($J89=2,Values!$D$5,""))</f>
        <v/>
      </c>
      <c r="CQ89" s="39" t="str">
        <f>IF(CQ$4=Values!$K$2,IF($J89=1,Values!$D$5,""),IF($J89=2,Values!$D$5,""))</f>
        <v/>
      </c>
      <c r="CR89" s="39" t="str">
        <f>IF(CR$4=Values!$K$2,IF($J89=1,Values!$D$5,""),IF($J89=2,Values!$D$5,""))</f>
        <v/>
      </c>
      <c r="CS89" s="39" t="str">
        <f>IF(CS$4=Values!$K$2,IF($J89=1,Values!$D$5,""),IF($J89=2,Values!$D$5,""))</f>
        <v/>
      </c>
      <c r="CT89" s="39" t="str">
        <f>IF(CT$4=Values!$K$2,IF($J89=1,Values!$D$5,""),IF($J89=2,Values!$D$5,""))</f>
        <v/>
      </c>
      <c r="CU89" s="39" t="str">
        <f>IF(CU$4=Values!$K$2,IF($J89=1,Values!$D$5,""),IF($J89=2,Values!$D$5,""))</f>
        <v/>
      </c>
      <c r="CV89" s="39" t="str">
        <f>IF(CV$4=Values!$K$2,IF($J89=1,Values!$D$5,""),IF($J89=2,Values!$D$5,""))</f>
        <v/>
      </c>
      <c r="CW89" s="39" t="str">
        <f>IF(CW$4=Values!$K$2,IF($J89=1,Values!$D$5,""),IF($J89=2,Values!$D$5,""))</f>
        <v/>
      </c>
      <c r="CX89" s="39" t="str">
        <f>IF(CX$4=Values!$K$2,IF($J89=1,Values!$D$5,""),IF($J89=2,Values!$D$5,""))</f>
        <v/>
      </c>
      <c r="CY89" s="39" t="str">
        <f>IF(CY$4=Values!$K$2,IF($J89=1,Values!$D$5,""),IF($J89=2,Values!$D$5,""))</f>
        <v/>
      </c>
      <c r="CZ89" s="39" t="str">
        <f>IF(CZ$4=Values!$K$2,IF($J89=1,Values!$D$5,""),IF($J89=2,Values!$D$5,""))</f>
        <v/>
      </c>
      <c r="DA89" s="39" t="str">
        <f>IF(DA$4=Values!$K$2,IF($J89=1,Values!$D$5,""),IF($J89=2,Values!$D$5,""))</f>
        <v/>
      </c>
      <c r="DB89" s="39" t="str">
        <f>IF(DB$4=Values!$K$2,IF($J89=1,Values!$D$5,""),IF($J89=2,Values!$D$5,""))</f>
        <v/>
      </c>
      <c r="DC89" s="39" t="str">
        <f>IF(DC$4=Values!$K$2,IF($J89=1,Values!$D$5,""),IF($J89=2,Values!$D$5,""))</f>
        <v/>
      </c>
      <c r="DD89" s="39" t="str">
        <f>IF(DD$4=Values!$K$2,IF($J89=1,Values!$D$5,""),IF($J89=2,Values!$D$5,""))</f>
        <v/>
      </c>
      <c r="DE89" s="39" t="str">
        <f>IF(DE$4=Values!$K$2,IF($J89=1,Values!$D$5,""),IF($J89=2,Values!$D$5,""))</f>
        <v/>
      </c>
      <c r="DF89" s="39" t="str">
        <f>IF(DF$4=Values!$K$2,IF($J89=1,Values!$D$5,""),IF($J89=2,Values!$D$5,""))</f>
        <v/>
      </c>
      <c r="DG89" s="1"/>
    </row>
    <row r="90" spans="1:111" ht="63" hidden="1">
      <c r="A90" s="206"/>
      <c r="B90" s="209"/>
      <c r="C90" s="136" t="s">
        <v>559</v>
      </c>
      <c r="D90" s="137" t="s">
        <v>644</v>
      </c>
      <c r="E90" s="31" t="str">
        <f t="array" ref="E90">IF(COUNTBLANK(K90:DF90)=100,"",IF(COUNTIF(K90:DF90,Values!$D$5)=100-COUNTBLANK(K90:DF90),Values!$C$4,IF(SUMPRODUCT(IF(K90:DF90=Values!$D$4,1,0),IF($K$5:$DF$5=Values!$K$3,1,0))&gt;0,Values!$C$3,IF(SUMPRODUCT(IF(K90:DF90=Values!$D$4,1,0),IF($K$5:$DF$5=Values!$K$2,1,0))&gt;0,Values!$C$6,Values!$C$2))))</f>
        <v/>
      </c>
      <c r="F90" s="139" t="s">
        <v>4</v>
      </c>
      <c r="G90" s="142" t="s">
        <v>3</v>
      </c>
      <c r="H90" s="139" t="s">
        <v>3</v>
      </c>
      <c r="I90" s="65"/>
      <c r="J90" s="106"/>
      <c r="K90" s="39" t="str">
        <f>IF(K$4=Values!$K$2,IF($J90=1,Values!$D$5,""),IF($J90=2,Values!$D$5,""))</f>
        <v/>
      </c>
      <c r="L90" s="39" t="str">
        <f>IF(L$4=Values!$K$2,IF($J90=1,Values!$D$5,""),IF($J90=2,Values!$D$5,""))</f>
        <v/>
      </c>
      <c r="M90" s="39" t="str">
        <f>IF(M$4=Values!$K$2,IF($J90=1,Values!$D$5,""),IF($J90=2,Values!$D$5,""))</f>
        <v/>
      </c>
      <c r="N90" s="39" t="str">
        <f>IF(N$4=Values!$K$2,IF($J90=1,Values!$D$5,""),IF($J90=2,Values!$D$5,""))</f>
        <v/>
      </c>
      <c r="O90" s="39" t="str">
        <f>IF(O$4=Values!$K$2,IF($J90=1,Values!$D$5,""),IF($J90=2,Values!$D$5,""))</f>
        <v/>
      </c>
      <c r="P90" s="39" t="str">
        <f>IF(P$4=Values!$K$2,IF($J90=1,Values!$D$5,""),IF($J90=2,Values!$D$5,""))</f>
        <v/>
      </c>
      <c r="Q90" s="39" t="str">
        <f>IF(Q$4=Values!$K$2,IF($J90=1,Values!$D$5,""),IF($J90=2,Values!$D$5,""))</f>
        <v/>
      </c>
      <c r="R90" s="39" t="str">
        <f>IF(R$4=Values!$K$2,IF($J90=1,Values!$D$5,""),IF($J90=2,Values!$D$5,""))</f>
        <v/>
      </c>
      <c r="S90" s="39" t="str">
        <f>IF(S$4=Values!$K$2,IF($J90=1,Values!$D$5,""),IF($J90=2,Values!$D$5,""))</f>
        <v/>
      </c>
      <c r="T90" s="39" t="str">
        <f>IF(T$4=Values!$K$2,IF($J90=1,Values!$D$5,""),IF($J90=2,Values!$D$5,""))</f>
        <v/>
      </c>
      <c r="U90" s="39" t="str">
        <f>IF(U$4=Values!$K$2,IF($J90=1,Values!$D$5,""),IF($J90=2,Values!$D$5,""))</f>
        <v/>
      </c>
      <c r="V90" s="39" t="str">
        <f>IF(V$4=Values!$K$2,IF($J90=1,Values!$D$5,""),IF($J90=2,Values!$D$5,""))</f>
        <v/>
      </c>
      <c r="W90" s="39" t="str">
        <f>IF(W$4=Values!$K$2,IF($J90=1,Values!$D$5,""),IF($J90=2,Values!$D$5,""))</f>
        <v/>
      </c>
      <c r="X90" s="39" t="str">
        <f>IF(X$4=Values!$K$2,IF($J90=1,Values!$D$5,""),IF($J90=2,Values!$D$5,""))</f>
        <v/>
      </c>
      <c r="Y90" s="39" t="str">
        <f>IF(Y$4=Values!$K$2,IF($J90=1,Values!$D$5,""),IF($J90=2,Values!$D$5,""))</f>
        <v/>
      </c>
      <c r="Z90" s="39" t="str">
        <f>IF(Z$4=Values!$K$2,IF($J90=1,Values!$D$5,""),IF($J90=2,Values!$D$5,""))</f>
        <v/>
      </c>
      <c r="AA90" s="39" t="str">
        <f>IF(AA$4=Values!$K$2,IF($J90=1,Values!$D$5,""),IF($J90=2,Values!$D$5,""))</f>
        <v/>
      </c>
      <c r="AB90" s="39" t="str">
        <f>IF(AB$4=Values!$K$2,IF($J90=1,Values!$D$5,""),IF($J90=2,Values!$D$5,""))</f>
        <v/>
      </c>
      <c r="AC90" s="39" t="str">
        <f>IF(AC$4=Values!$K$2,IF($J90=1,Values!$D$5,""),IF($J90=2,Values!$D$5,""))</f>
        <v/>
      </c>
      <c r="AD90" s="39" t="str">
        <f>IF(AD$4=Values!$K$2,IF($J90=1,Values!$D$5,""),IF($J90=2,Values!$D$5,""))</f>
        <v/>
      </c>
      <c r="AE90" s="39" t="str">
        <f>IF(AE$4=Values!$K$2,IF($J90=1,Values!$D$5,""),IF($J90=2,Values!$D$5,""))</f>
        <v/>
      </c>
      <c r="AF90" s="39" t="str">
        <f>IF(AF$4=Values!$K$2,IF($J90=1,Values!$D$5,""),IF($J90=2,Values!$D$5,""))</f>
        <v/>
      </c>
      <c r="AG90" s="39" t="str">
        <f>IF(AG$4=Values!$K$2,IF($J90=1,Values!$D$5,""),IF($J90=2,Values!$D$5,""))</f>
        <v/>
      </c>
      <c r="AH90" s="39" t="str">
        <f>IF(AH$4=Values!$K$2,IF($J90=1,Values!$D$5,""),IF($J90=2,Values!$D$5,""))</f>
        <v/>
      </c>
      <c r="AI90" s="39" t="str">
        <f>IF(AI$4=Values!$K$2,IF($J90=1,Values!$D$5,""),IF($J90=2,Values!$D$5,""))</f>
        <v/>
      </c>
      <c r="AJ90" s="39" t="str">
        <f>IF(AJ$4=Values!$K$2,IF($J90=1,Values!$D$5,""),IF($J90=2,Values!$D$5,""))</f>
        <v/>
      </c>
      <c r="AK90" s="39" t="str">
        <f>IF(AK$4=Values!$K$2,IF($J90=1,Values!$D$5,""),IF($J90=2,Values!$D$5,""))</f>
        <v/>
      </c>
      <c r="AL90" s="39" t="str">
        <f>IF(AL$4=Values!$K$2,IF($J90=1,Values!$D$5,""),IF($J90=2,Values!$D$5,""))</f>
        <v/>
      </c>
      <c r="AM90" s="39" t="str">
        <f>IF(AM$4=Values!$K$2,IF($J90=1,Values!$D$5,""),IF($J90=2,Values!$D$5,""))</f>
        <v/>
      </c>
      <c r="AN90" s="39" t="str">
        <f>IF(AN$4=Values!$K$2,IF($J90=1,Values!$D$5,""),IF($J90=2,Values!$D$5,""))</f>
        <v/>
      </c>
      <c r="AO90" s="39" t="str">
        <f>IF(AO$4=Values!$K$2,IF($J90=1,Values!$D$5,""),IF($J90=2,Values!$D$5,""))</f>
        <v/>
      </c>
      <c r="AP90" s="39" t="str">
        <f>IF(AP$4=Values!$K$2,IF($J90=1,Values!$D$5,""),IF($J90=2,Values!$D$5,""))</f>
        <v/>
      </c>
      <c r="AQ90" s="39" t="str">
        <f>IF(AQ$4=Values!$K$2,IF($J90=1,Values!$D$5,""),IF($J90=2,Values!$D$5,""))</f>
        <v/>
      </c>
      <c r="AR90" s="39" t="str">
        <f>IF(AR$4=Values!$K$2,IF($J90=1,Values!$D$5,""),IF($J90=2,Values!$D$5,""))</f>
        <v/>
      </c>
      <c r="AS90" s="39" t="str">
        <f>IF(AS$4=Values!$K$2,IF($J90=1,Values!$D$5,""),IF($J90=2,Values!$D$5,""))</f>
        <v/>
      </c>
      <c r="AT90" s="39" t="str">
        <f>IF(AT$4=Values!$K$2,IF($J90=1,Values!$D$5,""),IF($J90=2,Values!$D$5,""))</f>
        <v/>
      </c>
      <c r="AU90" s="39" t="str">
        <f>IF(AU$4=Values!$K$2,IF($J90=1,Values!$D$5,""),IF($J90=2,Values!$D$5,""))</f>
        <v/>
      </c>
      <c r="AV90" s="39" t="str">
        <f>IF(AV$4=Values!$K$2,IF($J90=1,Values!$D$5,""),IF($J90=2,Values!$D$5,""))</f>
        <v/>
      </c>
      <c r="AW90" s="39" t="str">
        <f>IF(AW$4=Values!$K$2,IF($J90=1,Values!$D$5,""),IF($J90=2,Values!$D$5,""))</f>
        <v/>
      </c>
      <c r="AX90" s="39" t="str">
        <f>IF(AX$4=Values!$K$2,IF($J90=1,Values!$D$5,""),IF($J90=2,Values!$D$5,""))</f>
        <v/>
      </c>
      <c r="AY90" s="39" t="str">
        <f>IF(AY$4=Values!$K$2,IF($J90=1,Values!$D$5,""),IF($J90=2,Values!$D$5,""))</f>
        <v/>
      </c>
      <c r="AZ90" s="39" t="str">
        <f>IF(AZ$4=Values!$K$2,IF($J90=1,Values!$D$5,""),IF($J90=2,Values!$D$5,""))</f>
        <v/>
      </c>
      <c r="BA90" s="39" t="str">
        <f>IF(BA$4=Values!$K$2,IF($J90=1,Values!$D$5,""),IF($J90=2,Values!$D$5,""))</f>
        <v/>
      </c>
      <c r="BB90" s="39" t="str">
        <f>IF(BB$4=Values!$K$2,IF($J90=1,Values!$D$5,""),IF($J90=2,Values!$D$5,""))</f>
        <v/>
      </c>
      <c r="BC90" s="39" t="str">
        <f>IF(BC$4=Values!$K$2,IF($J90=1,Values!$D$5,""),IF($J90=2,Values!$D$5,""))</f>
        <v/>
      </c>
      <c r="BD90" s="39" t="str">
        <f>IF(BD$4=Values!$K$2,IF($J90=1,Values!$D$5,""),IF($J90=2,Values!$D$5,""))</f>
        <v/>
      </c>
      <c r="BE90" s="39" t="str">
        <f>IF(BE$4=Values!$K$2,IF($J90=1,Values!$D$5,""),IF($J90=2,Values!$D$5,""))</f>
        <v/>
      </c>
      <c r="BF90" s="39" t="str">
        <f>IF(BF$4=Values!$K$2,IF($J90=1,Values!$D$5,""),IF($J90=2,Values!$D$5,""))</f>
        <v/>
      </c>
      <c r="BG90" s="39" t="str">
        <f>IF(BG$4=Values!$K$2,IF($J90=1,Values!$D$5,""),IF($J90=2,Values!$D$5,""))</f>
        <v/>
      </c>
      <c r="BH90" s="39" t="str">
        <f>IF(BH$4=Values!$K$2,IF($J90=1,Values!$D$5,""),IF($J90=2,Values!$D$5,""))</f>
        <v/>
      </c>
      <c r="BI90" s="39" t="str">
        <f>IF(BI$4=Values!$K$2,IF($J90=1,Values!$D$5,""),IF($J90=2,Values!$D$5,""))</f>
        <v/>
      </c>
      <c r="BJ90" s="39" t="str">
        <f>IF(BJ$4=Values!$K$2,IF($J90=1,Values!$D$5,""),IF($J90=2,Values!$D$5,""))</f>
        <v/>
      </c>
      <c r="BK90" s="39" t="str">
        <f>IF(BK$4=Values!$K$2,IF($J90=1,Values!$D$5,""),IF($J90=2,Values!$D$5,""))</f>
        <v/>
      </c>
      <c r="BL90" s="39" t="str">
        <f>IF(BL$4=Values!$K$2,IF($J90=1,Values!$D$5,""),IF($J90=2,Values!$D$5,""))</f>
        <v/>
      </c>
      <c r="BM90" s="39" t="str">
        <f>IF(BM$4=Values!$K$2,IF($J90=1,Values!$D$5,""),IF($J90=2,Values!$D$5,""))</f>
        <v/>
      </c>
      <c r="BN90" s="39" t="str">
        <f>IF(BN$4=Values!$K$2,IF($J90=1,Values!$D$5,""),IF($J90=2,Values!$D$5,""))</f>
        <v/>
      </c>
      <c r="BO90" s="39" t="str">
        <f>IF(BO$4=Values!$K$2,IF($J90=1,Values!$D$5,""),IF($J90=2,Values!$D$5,""))</f>
        <v/>
      </c>
      <c r="BP90" s="39" t="str">
        <f>IF(BP$4=Values!$K$2,IF($J90=1,Values!$D$5,""),IF($J90=2,Values!$D$5,""))</f>
        <v/>
      </c>
      <c r="BQ90" s="39" t="str">
        <f>IF(BQ$4=Values!$K$2,IF($J90=1,Values!$D$5,""),IF($J90=2,Values!$D$5,""))</f>
        <v/>
      </c>
      <c r="BR90" s="39" t="str">
        <f>IF(BR$4=Values!$K$2,IF($J90=1,Values!$D$5,""),IF($J90=2,Values!$D$5,""))</f>
        <v/>
      </c>
      <c r="BS90" s="39" t="str">
        <f>IF(BS$4=Values!$K$2,IF($J90=1,Values!$D$5,""),IF($J90=2,Values!$D$5,""))</f>
        <v/>
      </c>
      <c r="BT90" s="39" t="str">
        <f>IF(BT$4=Values!$K$2,IF($J90=1,Values!$D$5,""),IF($J90=2,Values!$D$5,""))</f>
        <v/>
      </c>
      <c r="BU90" s="39" t="str">
        <f>IF(BU$4=Values!$K$2,IF($J90=1,Values!$D$5,""),IF($J90=2,Values!$D$5,""))</f>
        <v/>
      </c>
      <c r="BV90" s="39" t="str">
        <f>IF(BV$4=Values!$K$2,IF($J90=1,Values!$D$5,""),IF($J90=2,Values!$D$5,""))</f>
        <v/>
      </c>
      <c r="BW90" s="39" t="str">
        <f>IF(BW$4=Values!$K$2,IF($J90=1,Values!$D$5,""),IF($J90=2,Values!$D$5,""))</f>
        <v/>
      </c>
      <c r="BX90" s="39" t="str">
        <f>IF(BX$4=Values!$K$2,IF($J90=1,Values!$D$5,""),IF($J90=2,Values!$D$5,""))</f>
        <v/>
      </c>
      <c r="BY90" s="39" t="str">
        <f>IF(BY$4=Values!$K$2,IF($J90=1,Values!$D$5,""),IF($J90=2,Values!$D$5,""))</f>
        <v/>
      </c>
      <c r="BZ90" s="39" t="str">
        <f>IF(BZ$4=Values!$K$2,IF($J90=1,Values!$D$5,""),IF($J90=2,Values!$D$5,""))</f>
        <v/>
      </c>
      <c r="CA90" s="39" t="str">
        <f>IF(CA$4=Values!$K$2,IF($J90=1,Values!$D$5,""),IF($J90=2,Values!$D$5,""))</f>
        <v/>
      </c>
      <c r="CB90" s="39" t="str">
        <f>IF(CB$4=Values!$K$2,IF($J90=1,Values!$D$5,""),IF($J90=2,Values!$D$5,""))</f>
        <v/>
      </c>
      <c r="CC90" s="39" t="str">
        <f>IF(CC$4=Values!$K$2,IF($J90=1,Values!$D$5,""),IF($J90=2,Values!$D$5,""))</f>
        <v/>
      </c>
      <c r="CD90" s="39" t="str">
        <f>IF(CD$4=Values!$K$2,IF($J90=1,Values!$D$5,""),IF($J90=2,Values!$D$5,""))</f>
        <v/>
      </c>
      <c r="CE90" s="39" t="str">
        <f>IF(CE$4=Values!$K$2,IF($J90=1,Values!$D$5,""),IF($J90=2,Values!$D$5,""))</f>
        <v/>
      </c>
      <c r="CF90" s="39" t="str">
        <f>IF(CF$4=Values!$K$2,IF($J90=1,Values!$D$5,""),IF($J90=2,Values!$D$5,""))</f>
        <v/>
      </c>
      <c r="CG90" s="39" t="str">
        <f>IF(CG$4=Values!$K$2,IF($J90=1,Values!$D$5,""),IF($J90=2,Values!$D$5,""))</f>
        <v/>
      </c>
      <c r="CH90" s="39" t="str">
        <f>IF(CH$4=Values!$K$2,IF($J90=1,Values!$D$5,""),IF($J90=2,Values!$D$5,""))</f>
        <v/>
      </c>
      <c r="CI90" s="39" t="str">
        <f>IF(CI$4=Values!$K$2,IF($J90=1,Values!$D$5,""),IF($J90=2,Values!$D$5,""))</f>
        <v/>
      </c>
      <c r="CJ90" s="39" t="str">
        <f>IF(CJ$4=Values!$K$2,IF($J90=1,Values!$D$5,""),IF($J90=2,Values!$D$5,""))</f>
        <v/>
      </c>
      <c r="CK90" s="39" t="str">
        <f>IF(CK$4=Values!$K$2,IF($J90=1,Values!$D$5,""),IF($J90=2,Values!$D$5,""))</f>
        <v/>
      </c>
      <c r="CL90" s="39" t="str">
        <f>IF(CL$4=Values!$K$2,IF($J90=1,Values!$D$5,""),IF($J90=2,Values!$D$5,""))</f>
        <v/>
      </c>
      <c r="CM90" s="39" t="str">
        <f>IF(CM$4=Values!$K$2,IF($J90=1,Values!$D$5,""),IF($J90=2,Values!$D$5,""))</f>
        <v/>
      </c>
      <c r="CN90" s="39" t="str">
        <f>IF(CN$4=Values!$K$2,IF($J90=1,Values!$D$5,""),IF($J90=2,Values!$D$5,""))</f>
        <v/>
      </c>
      <c r="CO90" s="39" t="str">
        <f>IF(CO$4=Values!$K$2,IF($J90=1,Values!$D$5,""),IF($J90=2,Values!$D$5,""))</f>
        <v/>
      </c>
      <c r="CP90" s="39" t="str">
        <f>IF(CP$4=Values!$K$2,IF($J90=1,Values!$D$5,""),IF($J90=2,Values!$D$5,""))</f>
        <v/>
      </c>
      <c r="CQ90" s="39" t="str">
        <f>IF(CQ$4=Values!$K$2,IF($J90=1,Values!$D$5,""),IF($J90=2,Values!$D$5,""))</f>
        <v/>
      </c>
      <c r="CR90" s="39" t="str">
        <f>IF(CR$4=Values!$K$2,IF($J90=1,Values!$D$5,""),IF($J90=2,Values!$D$5,""))</f>
        <v/>
      </c>
      <c r="CS90" s="39" t="str">
        <f>IF(CS$4=Values!$K$2,IF($J90=1,Values!$D$5,""),IF($J90=2,Values!$D$5,""))</f>
        <v/>
      </c>
      <c r="CT90" s="39" t="str">
        <f>IF(CT$4=Values!$K$2,IF($J90=1,Values!$D$5,""),IF($J90=2,Values!$D$5,""))</f>
        <v/>
      </c>
      <c r="CU90" s="39" t="str">
        <f>IF(CU$4=Values!$K$2,IF($J90=1,Values!$D$5,""),IF($J90=2,Values!$D$5,""))</f>
        <v/>
      </c>
      <c r="CV90" s="39" t="str">
        <f>IF(CV$4=Values!$K$2,IF($J90=1,Values!$D$5,""),IF($J90=2,Values!$D$5,""))</f>
        <v/>
      </c>
      <c r="CW90" s="39" t="str">
        <f>IF(CW$4=Values!$K$2,IF($J90=1,Values!$D$5,""),IF($J90=2,Values!$D$5,""))</f>
        <v/>
      </c>
      <c r="CX90" s="39" t="str">
        <f>IF(CX$4=Values!$K$2,IF($J90=1,Values!$D$5,""),IF($J90=2,Values!$D$5,""))</f>
        <v/>
      </c>
      <c r="CY90" s="39" t="str">
        <f>IF(CY$4=Values!$K$2,IF($J90=1,Values!$D$5,""),IF($J90=2,Values!$D$5,""))</f>
        <v/>
      </c>
      <c r="CZ90" s="39" t="str">
        <f>IF(CZ$4=Values!$K$2,IF($J90=1,Values!$D$5,""),IF($J90=2,Values!$D$5,""))</f>
        <v/>
      </c>
      <c r="DA90" s="39" t="str">
        <f>IF(DA$4=Values!$K$2,IF($J90=1,Values!$D$5,""),IF($J90=2,Values!$D$5,""))</f>
        <v/>
      </c>
      <c r="DB90" s="39" t="str">
        <f>IF(DB$4=Values!$K$2,IF($J90=1,Values!$D$5,""),IF($J90=2,Values!$D$5,""))</f>
        <v/>
      </c>
      <c r="DC90" s="39" t="str">
        <f>IF(DC$4=Values!$K$2,IF($J90=1,Values!$D$5,""),IF($J90=2,Values!$D$5,""))</f>
        <v/>
      </c>
      <c r="DD90" s="39" t="str">
        <f>IF(DD$4=Values!$K$2,IF($J90=1,Values!$D$5,""),IF($J90=2,Values!$D$5,""))</f>
        <v/>
      </c>
      <c r="DE90" s="39" t="str">
        <f>IF(DE$4=Values!$K$2,IF($J90=1,Values!$D$5,""),IF($J90=2,Values!$D$5,""))</f>
        <v/>
      </c>
      <c r="DF90" s="39" t="str">
        <f>IF(DF$4=Values!$K$2,IF($J90=1,Values!$D$5,""),IF($J90=2,Values!$D$5,""))</f>
        <v/>
      </c>
      <c r="DG90" s="1"/>
    </row>
    <row r="91" spans="1:111" ht="78.75" hidden="1">
      <c r="A91" s="206"/>
      <c r="B91" s="209"/>
      <c r="C91" s="136" t="s">
        <v>560</v>
      </c>
      <c r="D91" s="137" t="s">
        <v>645</v>
      </c>
      <c r="E91" s="31" t="str">
        <f t="array" ref="E91">IF(COUNTBLANK(K91:DF91)=100,"",IF(COUNTIF(K91:DF91,Values!$D$5)=100-COUNTBLANK(K91:DF91),Values!$C$4,IF(SUMPRODUCT(IF(K91:DF91=Values!$D$4,1,0),IF($K$5:$DF$5=Values!$K$3,1,0))&gt;0,Values!$C$3,IF(SUMPRODUCT(IF(K91:DF91=Values!$D$4,1,0),IF($K$5:$DF$5=Values!$K$2,1,0))&gt;0,Values!$C$6,Values!$C$2))))</f>
        <v/>
      </c>
      <c r="F91" s="139" t="s">
        <v>4</v>
      </c>
      <c r="G91" s="142" t="s">
        <v>4</v>
      </c>
      <c r="H91" s="139" t="s">
        <v>3</v>
      </c>
      <c r="I91" s="65"/>
      <c r="J91" s="106"/>
      <c r="K91" s="39" t="str">
        <f>IF(K$4=Values!$K$2,IF($J91=1,Values!$D$5,""),IF($J91=2,Values!$D$5,""))</f>
        <v/>
      </c>
      <c r="L91" s="39" t="str">
        <f>IF(L$4=Values!$K$2,IF($J91=1,Values!$D$5,""),IF($J91=2,Values!$D$5,""))</f>
        <v/>
      </c>
      <c r="M91" s="39" t="str">
        <f>IF(M$4=Values!$K$2,IF($J91=1,Values!$D$5,""),IF($J91=2,Values!$D$5,""))</f>
        <v/>
      </c>
      <c r="N91" s="39" t="str">
        <f>IF(N$4=Values!$K$2,IF($J91=1,Values!$D$5,""),IF($J91=2,Values!$D$5,""))</f>
        <v/>
      </c>
      <c r="O91" s="39" t="str">
        <f>IF(O$4=Values!$K$2,IF($J91=1,Values!$D$5,""),IF($J91=2,Values!$D$5,""))</f>
        <v/>
      </c>
      <c r="P91" s="39" t="str">
        <f>IF(P$4=Values!$K$2,IF($J91=1,Values!$D$5,""),IF($J91=2,Values!$D$5,""))</f>
        <v/>
      </c>
      <c r="Q91" s="39" t="str">
        <f>IF(Q$4=Values!$K$2,IF($J91=1,Values!$D$5,""),IF($J91=2,Values!$D$5,""))</f>
        <v/>
      </c>
      <c r="R91" s="39" t="str">
        <f>IF(R$4=Values!$K$2,IF($J91=1,Values!$D$5,""),IF($J91=2,Values!$D$5,""))</f>
        <v/>
      </c>
      <c r="S91" s="39" t="str">
        <f>IF(S$4=Values!$K$2,IF($J91=1,Values!$D$5,""),IF($J91=2,Values!$D$5,""))</f>
        <v/>
      </c>
      <c r="T91" s="39" t="str">
        <f>IF(T$4=Values!$K$2,IF($J91=1,Values!$D$5,""),IF($J91=2,Values!$D$5,""))</f>
        <v/>
      </c>
      <c r="U91" s="39" t="str">
        <f>IF(U$4=Values!$K$2,IF($J91=1,Values!$D$5,""),IF($J91=2,Values!$D$5,""))</f>
        <v/>
      </c>
      <c r="V91" s="39" t="str">
        <f>IF(V$4=Values!$K$2,IF($J91=1,Values!$D$5,""),IF($J91=2,Values!$D$5,""))</f>
        <v/>
      </c>
      <c r="W91" s="39" t="str">
        <f>IF(W$4=Values!$K$2,IF($J91=1,Values!$D$5,""),IF($J91=2,Values!$D$5,""))</f>
        <v/>
      </c>
      <c r="X91" s="39" t="str">
        <f>IF(X$4=Values!$K$2,IF($J91=1,Values!$D$5,""),IF($J91=2,Values!$D$5,""))</f>
        <v/>
      </c>
      <c r="Y91" s="39" t="str">
        <f>IF(Y$4=Values!$K$2,IF($J91=1,Values!$D$5,""),IF($J91=2,Values!$D$5,""))</f>
        <v/>
      </c>
      <c r="Z91" s="39" t="str">
        <f>IF(Z$4=Values!$K$2,IF($J91=1,Values!$D$5,""),IF($J91=2,Values!$D$5,""))</f>
        <v/>
      </c>
      <c r="AA91" s="39" t="str">
        <f>IF(AA$4=Values!$K$2,IF($J91=1,Values!$D$5,""),IF($J91=2,Values!$D$5,""))</f>
        <v/>
      </c>
      <c r="AB91" s="39" t="str">
        <f>IF(AB$4=Values!$K$2,IF($J91=1,Values!$D$5,""),IF($J91=2,Values!$D$5,""))</f>
        <v/>
      </c>
      <c r="AC91" s="39" t="str">
        <f>IF(AC$4=Values!$K$2,IF($J91=1,Values!$D$5,""),IF($J91=2,Values!$D$5,""))</f>
        <v/>
      </c>
      <c r="AD91" s="39" t="str">
        <f>IF(AD$4=Values!$K$2,IF($J91=1,Values!$D$5,""),IF($J91=2,Values!$D$5,""))</f>
        <v/>
      </c>
      <c r="AE91" s="39" t="str">
        <f>IF(AE$4=Values!$K$2,IF($J91=1,Values!$D$5,""),IF($J91=2,Values!$D$5,""))</f>
        <v/>
      </c>
      <c r="AF91" s="39" t="str">
        <f>IF(AF$4=Values!$K$2,IF($J91=1,Values!$D$5,""),IF($J91=2,Values!$D$5,""))</f>
        <v/>
      </c>
      <c r="AG91" s="39" t="str">
        <f>IF(AG$4=Values!$K$2,IF($J91=1,Values!$D$5,""),IF($J91=2,Values!$D$5,""))</f>
        <v/>
      </c>
      <c r="AH91" s="39" t="str">
        <f>IF(AH$4=Values!$K$2,IF($J91=1,Values!$D$5,""),IF($J91=2,Values!$D$5,""))</f>
        <v/>
      </c>
      <c r="AI91" s="39" t="str">
        <f>IF(AI$4=Values!$K$2,IF($J91=1,Values!$D$5,""),IF($J91=2,Values!$D$5,""))</f>
        <v/>
      </c>
      <c r="AJ91" s="39" t="str">
        <f>IF(AJ$4=Values!$K$2,IF($J91=1,Values!$D$5,""),IF($J91=2,Values!$D$5,""))</f>
        <v/>
      </c>
      <c r="AK91" s="39" t="str">
        <f>IF(AK$4=Values!$K$2,IF($J91=1,Values!$D$5,""),IF($J91=2,Values!$D$5,""))</f>
        <v/>
      </c>
      <c r="AL91" s="39" t="str">
        <f>IF(AL$4=Values!$K$2,IF($J91=1,Values!$D$5,""),IF($J91=2,Values!$D$5,""))</f>
        <v/>
      </c>
      <c r="AM91" s="39" t="str">
        <f>IF(AM$4=Values!$K$2,IF($J91=1,Values!$D$5,""),IF($J91=2,Values!$D$5,""))</f>
        <v/>
      </c>
      <c r="AN91" s="39" t="str">
        <f>IF(AN$4=Values!$K$2,IF($J91=1,Values!$D$5,""),IF($J91=2,Values!$D$5,""))</f>
        <v/>
      </c>
      <c r="AO91" s="39" t="str">
        <f>IF(AO$4=Values!$K$2,IF($J91=1,Values!$D$5,""),IF($J91=2,Values!$D$5,""))</f>
        <v/>
      </c>
      <c r="AP91" s="39" t="str">
        <f>IF(AP$4=Values!$K$2,IF($J91=1,Values!$D$5,""),IF($J91=2,Values!$D$5,""))</f>
        <v/>
      </c>
      <c r="AQ91" s="39" t="str">
        <f>IF(AQ$4=Values!$K$2,IF($J91=1,Values!$D$5,""),IF($J91=2,Values!$D$5,""))</f>
        <v/>
      </c>
      <c r="AR91" s="39" t="str">
        <f>IF(AR$4=Values!$K$2,IF($J91=1,Values!$D$5,""),IF($J91=2,Values!$D$5,""))</f>
        <v/>
      </c>
      <c r="AS91" s="39" t="str">
        <f>IF(AS$4=Values!$K$2,IF($J91=1,Values!$D$5,""),IF($J91=2,Values!$D$5,""))</f>
        <v/>
      </c>
      <c r="AT91" s="39" t="str">
        <f>IF(AT$4=Values!$K$2,IF($J91=1,Values!$D$5,""),IF($J91=2,Values!$D$5,""))</f>
        <v/>
      </c>
      <c r="AU91" s="39" t="str">
        <f>IF(AU$4=Values!$K$2,IF($J91=1,Values!$D$5,""),IF($J91=2,Values!$D$5,""))</f>
        <v/>
      </c>
      <c r="AV91" s="39" t="str">
        <f>IF(AV$4=Values!$K$2,IF($J91=1,Values!$D$5,""),IF($J91=2,Values!$D$5,""))</f>
        <v/>
      </c>
      <c r="AW91" s="39" t="str">
        <f>IF(AW$4=Values!$K$2,IF($J91=1,Values!$D$5,""),IF($J91=2,Values!$D$5,""))</f>
        <v/>
      </c>
      <c r="AX91" s="39" t="str">
        <f>IF(AX$4=Values!$K$2,IF($J91=1,Values!$D$5,""),IF($J91=2,Values!$D$5,""))</f>
        <v/>
      </c>
      <c r="AY91" s="39" t="str">
        <f>IF(AY$4=Values!$K$2,IF($J91=1,Values!$D$5,""),IF($J91=2,Values!$D$5,""))</f>
        <v/>
      </c>
      <c r="AZ91" s="39" t="str">
        <f>IF(AZ$4=Values!$K$2,IF($J91=1,Values!$D$5,""),IF($J91=2,Values!$D$5,""))</f>
        <v/>
      </c>
      <c r="BA91" s="39" t="str">
        <f>IF(BA$4=Values!$K$2,IF($J91=1,Values!$D$5,""),IF($J91=2,Values!$D$5,""))</f>
        <v/>
      </c>
      <c r="BB91" s="39" t="str">
        <f>IF(BB$4=Values!$K$2,IF($J91=1,Values!$D$5,""),IF($J91=2,Values!$D$5,""))</f>
        <v/>
      </c>
      <c r="BC91" s="39" t="str">
        <f>IF(BC$4=Values!$K$2,IF($J91=1,Values!$D$5,""),IF($J91=2,Values!$D$5,""))</f>
        <v/>
      </c>
      <c r="BD91" s="39" t="str">
        <f>IF(BD$4=Values!$K$2,IF($J91=1,Values!$D$5,""),IF($J91=2,Values!$D$5,""))</f>
        <v/>
      </c>
      <c r="BE91" s="39" t="str">
        <f>IF(BE$4=Values!$K$2,IF($J91=1,Values!$D$5,""),IF($J91=2,Values!$D$5,""))</f>
        <v/>
      </c>
      <c r="BF91" s="39" t="str">
        <f>IF(BF$4=Values!$K$2,IF($J91=1,Values!$D$5,""),IF($J91=2,Values!$D$5,""))</f>
        <v/>
      </c>
      <c r="BG91" s="39" t="str">
        <f>IF(BG$4=Values!$K$2,IF($J91=1,Values!$D$5,""),IF($J91=2,Values!$D$5,""))</f>
        <v/>
      </c>
      <c r="BH91" s="39" t="str">
        <f>IF(BH$4=Values!$K$2,IF($J91=1,Values!$D$5,""),IF($J91=2,Values!$D$5,""))</f>
        <v/>
      </c>
      <c r="BI91" s="39" t="str">
        <f>IF(BI$4=Values!$K$2,IF($J91=1,Values!$D$5,""),IF($J91=2,Values!$D$5,""))</f>
        <v/>
      </c>
      <c r="BJ91" s="39" t="str">
        <f>IF(BJ$4=Values!$K$2,IF($J91=1,Values!$D$5,""),IF($J91=2,Values!$D$5,""))</f>
        <v/>
      </c>
      <c r="BK91" s="39" t="str">
        <f>IF(BK$4=Values!$K$2,IF($J91=1,Values!$D$5,""),IF($J91=2,Values!$D$5,""))</f>
        <v/>
      </c>
      <c r="BL91" s="39" t="str">
        <f>IF(BL$4=Values!$K$2,IF($J91=1,Values!$D$5,""),IF($J91=2,Values!$D$5,""))</f>
        <v/>
      </c>
      <c r="BM91" s="39" t="str">
        <f>IF(BM$4=Values!$K$2,IF($J91=1,Values!$D$5,""),IF($J91=2,Values!$D$5,""))</f>
        <v/>
      </c>
      <c r="BN91" s="39" t="str">
        <f>IF(BN$4=Values!$K$2,IF($J91=1,Values!$D$5,""),IF($J91=2,Values!$D$5,""))</f>
        <v/>
      </c>
      <c r="BO91" s="39" t="str">
        <f>IF(BO$4=Values!$K$2,IF($J91=1,Values!$D$5,""),IF($J91=2,Values!$D$5,""))</f>
        <v/>
      </c>
      <c r="BP91" s="39" t="str">
        <f>IF(BP$4=Values!$K$2,IF($J91=1,Values!$D$5,""),IF($J91=2,Values!$D$5,""))</f>
        <v/>
      </c>
      <c r="BQ91" s="39" t="str">
        <f>IF(BQ$4=Values!$K$2,IF($J91=1,Values!$D$5,""),IF($J91=2,Values!$D$5,""))</f>
        <v/>
      </c>
      <c r="BR91" s="39" t="str">
        <f>IF(BR$4=Values!$K$2,IF($J91=1,Values!$D$5,""),IF($J91=2,Values!$D$5,""))</f>
        <v/>
      </c>
      <c r="BS91" s="39" t="str">
        <f>IF(BS$4=Values!$K$2,IF($J91=1,Values!$D$5,""),IF($J91=2,Values!$D$5,""))</f>
        <v/>
      </c>
      <c r="BT91" s="39" t="str">
        <f>IF(BT$4=Values!$K$2,IF($J91=1,Values!$D$5,""),IF($J91=2,Values!$D$5,""))</f>
        <v/>
      </c>
      <c r="BU91" s="39" t="str">
        <f>IF(BU$4=Values!$K$2,IF($J91=1,Values!$D$5,""),IF($J91=2,Values!$D$5,""))</f>
        <v/>
      </c>
      <c r="BV91" s="39" t="str">
        <f>IF(BV$4=Values!$K$2,IF($J91=1,Values!$D$5,""),IF($J91=2,Values!$D$5,""))</f>
        <v/>
      </c>
      <c r="BW91" s="39" t="str">
        <f>IF(BW$4=Values!$K$2,IF($J91=1,Values!$D$5,""),IF($J91=2,Values!$D$5,""))</f>
        <v/>
      </c>
      <c r="BX91" s="39" t="str">
        <f>IF(BX$4=Values!$K$2,IF($J91=1,Values!$D$5,""),IF($J91=2,Values!$D$5,""))</f>
        <v/>
      </c>
      <c r="BY91" s="39" t="str">
        <f>IF(BY$4=Values!$K$2,IF($J91=1,Values!$D$5,""),IF($J91=2,Values!$D$5,""))</f>
        <v/>
      </c>
      <c r="BZ91" s="39" t="str">
        <f>IF(BZ$4=Values!$K$2,IF($J91=1,Values!$D$5,""),IF($J91=2,Values!$D$5,""))</f>
        <v/>
      </c>
      <c r="CA91" s="39" t="str">
        <f>IF(CA$4=Values!$K$2,IF($J91=1,Values!$D$5,""),IF($J91=2,Values!$D$5,""))</f>
        <v/>
      </c>
      <c r="CB91" s="39" t="str">
        <f>IF(CB$4=Values!$K$2,IF($J91=1,Values!$D$5,""),IF($J91=2,Values!$D$5,""))</f>
        <v/>
      </c>
      <c r="CC91" s="39" t="str">
        <f>IF(CC$4=Values!$K$2,IF($J91=1,Values!$D$5,""),IF($J91=2,Values!$D$5,""))</f>
        <v/>
      </c>
      <c r="CD91" s="39" t="str">
        <f>IF(CD$4=Values!$K$2,IF($J91=1,Values!$D$5,""),IF($J91=2,Values!$D$5,""))</f>
        <v/>
      </c>
      <c r="CE91" s="39" t="str">
        <f>IF(CE$4=Values!$K$2,IF($J91=1,Values!$D$5,""),IF($J91=2,Values!$D$5,""))</f>
        <v/>
      </c>
      <c r="CF91" s="39" t="str">
        <f>IF(CF$4=Values!$K$2,IF($J91=1,Values!$D$5,""),IF($J91=2,Values!$D$5,""))</f>
        <v/>
      </c>
      <c r="CG91" s="39" t="str">
        <f>IF(CG$4=Values!$K$2,IF($J91=1,Values!$D$5,""),IF($J91=2,Values!$D$5,""))</f>
        <v/>
      </c>
      <c r="CH91" s="39" t="str">
        <f>IF(CH$4=Values!$K$2,IF($J91=1,Values!$D$5,""),IF($J91=2,Values!$D$5,""))</f>
        <v/>
      </c>
      <c r="CI91" s="39" t="str">
        <f>IF(CI$4=Values!$K$2,IF($J91=1,Values!$D$5,""),IF($J91=2,Values!$D$5,""))</f>
        <v/>
      </c>
      <c r="CJ91" s="39" t="str">
        <f>IF(CJ$4=Values!$K$2,IF($J91=1,Values!$D$5,""),IF($J91=2,Values!$D$5,""))</f>
        <v/>
      </c>
      <c r="CK91" s="39" t="str">
        <f>IF(CK$4=Values!$K$2,IF($J91=1,Values!$D$5,""),IF($J91=2,Values!$D$5,""))</f>
        <v/>
      </c>
      <c r="CL91" s="39" t="str">
        <f>IF(CL$4=Values!$K$2,IF($J91=1,Values!$D$5,""),IF($J91=2,Values!$D$5,""))</f>
        <v/>
      </c>
      <c r="CM91" s="39" t="str">
        <f>IF(CM$4=Values!$K$2,IF($J91=1,Values!$D$5,""),IF($J91=2,Values!$D$5,""))</f>
        <v/>
      </c>
      <c r="CN91" s="39" t="str">
        <f>IF(CN$4=Values!$K$2,IF($J91=1,Values!$D$5,""),IF($J91=2,Values!$D$5,""))</f>
        <v/>
      </c>
      <c r="CO91" s="39" t="str">
        <f>IF(CO$4=Values!$K$2,IF($J91=1,Values!$D$5,""),IF($J91=2,Values!$D$5,""))</f>
        <v/>
      </c>
      <c r="CP91" s="39" t="str">
        <f>IF(CP$4=Values!$K$2,IF($J91=1,Values!$D$5,""),IF($J91=2,Values!$D$5,""))</f>
        <v/>
      </c>
      <c r="CQ91" s="39" t="str">
        <f>IF(CQ$4=Values!$K$2,IF($J91=1,Values!$D$5,""),IF($J91=2,Values!$D$5,""))</f>
        <v/>
      </c>
      <c r="CR91" s="39" t="str">
        <f>IF(CR$4=Values!$K$2,IF($J91=1,Values!$D$5,""),IF($J91=2,Values!$D$5,""))</f>
        <v/>
      </c>
      <c r="CS91" s="39" t="str">
        <f>IF(CS$4=Values!$K$2,IF($J91=1,Values!$D$5,""),IF($J91=2,Values!$D$5,""))</f>
        <v/>
      </c>
      <c r="CT91" s="39" t="str">
        <f>IF(CT$4=Values!$K$2,IF($J91=1,Values!$D$5,""),IF($J91=2,Values!$D$5,""))</f>
        <v/>
      </c>
      <c r="CU91" s="39" t="str">
        <f>IF(CU$4=Values!$K$2,IF($J91=1,Values!$D$5,""),IF($J91=2,Values!$D$5,""))</f>
        <v/>
      </c>
      <c r="CV91" s="39" t="str">
        <f>IF(CV$4=Values!$K$2,IF($J91=1,Values!$D$5,""),IF($J91=2,Values!$D$5,""))</f>
        <v/>
      </c>
      <c r="CW91" s="39" t="str">
        <f>IF(CW$4=Values!$K$2,IF($J91=1,Values!$D$5,""),IF($J91=2,Values!$D$5,""))</f>
        <v/>
      </c>
      <c r="CX91" s="39" t="str">
        <f>IF(CX$4=Values!$K$2,IF($J91=1,Values!$D$5,""),IF($J91=2,Values!$D$5,""))</f>
        <v/>
      </c>
      <c r="CY91" s="39" t="str">
        <f>IF(CY$4=Values!$K$2,IF($J91=1,Values!$D$5,""),IF($J91=2,Values!$D$5,""))</f>
        <v/>
      </c>
      <c r="CZ91" s="39" t="str">
        <f>IF(CZ$4=Values!$K$2,IF($J91=1,Values!$D$5,""),IF($J91=2,Values!$D$5,""))</f>
        <v/>
      </c>
      <c r="DA91" s="39" t="str">
        <f>IF(DA$4=Values!$K$2,IF($J91=1,Values!$D$5,""),IF($J91=2,Values!$D$5,""))</f>
        <v/>
      </c>
      <c r="DB91" s="39" t="str">
        <f>IF(DB$4=Values!$K$2,IF($J91=1,Values!$D$5,""),IF($J91=2,Values!$D$5,""))</f>
        <v/>
      </c>
      <c r="DC91" s="39" t="str">
        <f>IF(DC$4=Values!$K$2,IF($J91=1,Values!$D$5,""),IF($J91=2,Values!$D$5,""))</f>
        <v/>
      </c>
      <c r="DD91" s="39" t="str">
        <f>IF(DD$4=Values!$K$2,IF($J91=1,Values!$D$5,""),IF($J91=2,Values!$D$5,""))</f>
        <v/>
      </c>
      <c r="DE91" s="39" t="str">
        <f>IF(DE$4=Values!$K$2,IF($J91=1,Values!$D$5,""),IF($J91=2,Values!$D$5,""))</f>
        <v/>
      </c>
      <c r="DF91" s="39" t="str">
        <f>IF(DF$4=Values!$K$2,IF($J91=1,Values!$D$5,""),IF($J91=2,Values!$D$5,""))</f>
        <v/>
      </c>
      <c r="DG91" s="1"/>
    </row>
    <row r="92" spans="1:111" ht="63" hidden="1">
      <c r="A92" s="206"/>
      <c r="B92" s="209"/>
      <c r="C92" s="136" t="s">
        <v>561</v>
      </c>
      <c r="D92" s="137" t="s">
        <v>659</v>
      </c>
      <c r="E92" s="31" t="str">
        <f t="array" ref="E92">IF(COUNTBLANK(K92:DF92)=100,"",IF(COUNTIF(K92:DF92,Values!$D$5)=100-COUNTBLANK(K92:DF92),Values!$C$4,IF(SUMPRODUCT(IF(K92:DF92=Values!$D$4,1,0),IF($K$5:$DF$5=Values!$K$3,1,0))&gt;0,Values!$C$3,IF(SUMPRODUCT(IF(K92:DF92=Values!$D$4,1,0),IF($K$5:$DF$5=Values!$K$2,1,0))&gt;0,Values!$C$6,Values!$C$2))))</f>
        <v/>
      </c>
      <c r="F92" s="139" t="s">
        <v>4</v>
      </c>
      <c r="G92" s="142" t="s">
        <v>4</v>
      </c>
      <c r="H92" s="139" t="s">
        <v>3</v>
      </c>
      <c r="I92" s="65"/>
      <c r="J92" s="106"/>
      <c r="K92" s="39" t="str">
        <f>IF(K$4=Values!$K$2,IF($J92=1,Values!$D$5,""),IF($J92=2,Values!$D$5,""))</f>
        <v/>
      </c>
      <c r="L92" s="39" t="str">
        <f>IF(L$4=Values!$K$2,IF($J92=1,Values!$D$5,""),IF($J92=2,Values!$D$5,""))</f>
        <v/>
      </c>
      <c r="M92" s="39" t="str">
        <f>IF(M$4=Values!$K$2,IF($J92=1,Values!$D$5,""),IF($J92=2,Values!$D$5,""))</f>
        <v/>
      </c>
      <c r="N92" s="39" t="str">
        <f>IF(N$4=Values!$K$2,IF($J92=1,Values!$D$5,""),IF($J92=2,Values!$D$5,""))</f>
        <v/>
      </c>
      <c r="O92" s="39" t="str">
        <f>IF(O$4=Values!$K$2,IF($J92=1,Values!$D$5,""),IF($J92=2,Values!$D$5,""))</f>
        <v/>
      </c>
      <c r="P92" s="39" t="str">
        <f>IF(P$4=Values!$K$2,IF($J92=1,Values!$D$5,""),IF($J92=2,Values!$D$5,""))</f>
        <v/>
      </c>
      <c r="Q92" s="39" t="str">
        <f>IF(Q$4=Values!$K$2,IF($J92=1,Values!$D$5,""),IF($J92=2,Values!$D$5,""))</f>
        <v/>
      </c>
      <c r="R92" s="39" t="str">
        <f>IF(R$4=Values!$K$2,IF($J92=1,Values!$D$5,""),IF($J92=2,Values!$D$5,""))</f>
        <v/>
      </c>
      <c r="S92" s="39" t="str">
        <f>IF(S$4=Values!$K$2,IF($J92=1,Values!$D$5,""),IF($J92=2,Values!$D$5,""))</f>
        <v/>
      </c>
      <c r="T92" s="39" t="str">
        <f>IF(T$4=Values!$K$2,IF($J92=1,Values!$D$5,""),IF($J92=2,Values!$D$5,""))</f>
        <v/>
      </c>
      <c r="U92" s="39" t="str">
        <f>IF(U$4=Values!$K$2,IF($J92=1,Values!$D$5,""),IF($J92=2,Values!$D$5,""))</f>
        <v/>
      </c>
      <c r="V92" s="39" t="str">
        <f>IF(V$4=Values!$K$2,IF($J92=1,Values!$D$5,""),IF($J92=2,Values!$D$5,""))</f>
        <v/>
      </c>
      <c r="W92" s="39" t="str">
        <f>IF(W$4=Values!$K$2,IF($J92=1,Values!$D$5,""),IF($J92=2,Values!$D$5,""))</f>
        <v/>
      </c>
      <c r="X92" s="39" t="str">
        <f>IF(X$4=Values!$K$2,IF($J92=1,Values!$D$5,""),IF($J92=2,Values!$D$5,""))</f>
        <v/>
      </c>
      <c r="Y92" s="39" t="str">
        <f>IF(Y$4=Values!$K$2,IF($J92=1,Values!$D$5,""),IF($J92=2,Values!$D$5,""))</f>
        <v/>
      </c>
      <c r="Z92" s="39" t="str">
        <f>IF(Z$4=Values!$K$2,IF($J92=1,Values!$D$5,""),IF($J92=2,Values!$D$5,""))</f>
        <v/>
      </c>
      <c r="AA92" s="39" t="str">
        <f>IF(AA$4=Values!$K$2,IF($J92=1,Values!$D$5,""),IF($J92=2,Values!$D$5,""))</f>
        <v/>
      </c>
      <c r="AB92" s="39" t="str">
        <f>IF(AB$4=Values!$K$2,IF($J92=1,Values!$D$5,""),IF($J92=2,Values!$D$5,""))</f>
        <v/>
      </c>
      <c r="AC92" s="39" t="str">
        <f>IF(AC$4=Values!$K$2,IF($J92=1,Values!$D$5,""),IF($J92=2,Values!$D$5,""))</f>
        <v/>
      </c>
      <c r="AD92" s="39" t="str">
        <f>IF(AD$4=Values!$K$2,IF($J92=1,Values!$D$5,""),IF($J92=2,Values!$D$5,""))</f>
        <v/>
      </c>
      <c r="AE92" s="39" t="str">
        <f>IF(AE$4=Values!$K$2,IF($J92=1,Values!$D$5,""),IF($J92=2,Values!$D$5,""))</f>
        <v/>
      </c>
      <c r="AF92" s="39" t="str">
        <f>IF(AF$4=Values!$K$2,IF($J92=1,Values!$D$5,""),IF($J92=2,Values!$D$5,""))</f>
        <v/>
      </c>
      <c r="AG92" s="39" t="str">
        <f>IF(AG$4=Values!$K$2,IF($J92=1,Values!$D$5,""),IF($J92=2,Values!$D$5,""))</f>
        <v/>
      </c>
      <c r="AH92" s="39" t="str">
        <f>IF(AH$4=Values!$K$2,IF($J92=1,Values!$D$5,""),IF($J92=2,Values!$D$5,""))</f>
        <v/>
      </c>
      <c r="AI92" s="39" t="str">
        <f>IF(AI$4=Values!$K$2,IF($J92=1,Values!$D$5,""),IF($J92=2,Values!$D$5,""))</f>
        <v/>
      </c>
      <c r="AJ92" s="39" t="str">
        <f>IF(AJ$4=Values!$K$2,IF($J92=1,Values!$D$5,""),IF($J92=2,Values!$D$5,""))</f>
        <v/>
      </c>
      <c r="AK92" s="39" t="str">
        <f>IF(AK$4=Values!$K$2,IF($J92=1,Values!$D$5,""),IF($J92=2,Values!$D$5,""))</f>
        <v/>
      </c>
      <c r="AL92" s="39" t="str">
        <f>IF(AL$4=Values!$K$2,IF($J92=1,Values!$D$5,""),IF($J92=2,Values!$D$5,""))</f>
        <v/>
      </c>
      <c r="AM92" s="39" t="str">
        <f>IF(AM$4=Values!$K$2,IF($J92=1,Values!$D$5,""),IF($J92=2,Values!$D$5,""))</f>
        <v/>
      </c>
      <c r="AN92" s="39" t="str">
        <f>IF(AN$4=Values!$K$2,IF($J92=1,Values!$D$5,""),IF($J92=2,Values!$D$5,""))</f>
        <v/>
      </c>
      <c r="AO92" s="39" t="str">
        <f>IF(AO$4=Values!$K$2,IF($J92=1,Values!$D$5,""),IF($J92=2,Values!$D$5,""))</f>
        <v/>
      </c>
      <c r="AP92" s="39" t="str">
        <f>IF(AP$4=Values!$K$2,IF($J92=1,Values!$D$5,""),IF($J92=2,Values!$D$5,""))</f>
        <v/>
      </c>
      <c r="AQ92" s="39" t="str">
        <f>IF(AQ$4=Values!$K$2,IF($J92=1,Values!$D$5,""),IF($J92=2,Values!$D$5,""))</f>
        <v/>
      </c>
      <c r="AR92" s="39" t="str">
        <f>IF(AR$4=Values!$K$2,IF($J92=1,Values!$D$5,""),IF($J92=2,Values!$D$5,""))</f>
        <v/>
      </c>
      <c r="AS92" s="39" t="str">
        <f>IF(AS$4=Values!$K$2,IF($J92=1,Values!$D$5,""),IF($J92=2,Values!$D$5,""))</f>
        <v/>
      </c>
      <c r="AT92" s="39" t="str">
        <f>IF(AT$4=Values!$K$2,IF($J92=1,Values!$D$5,""),IF($J92=2,Values!$D$5,""))</f>
        <v/>
      </c>
      <c r="AU92" s="39" t="str">
        <f>IF(AU$4=Values!$K$2,IF($J92=1,Values!$D$5,""),IF($J92=2,Values!$D$5,""))</f>
        <v/>
      </c>
      <c r="AV92" s="39" t="str">
        <f>IF(AV$4=Values!$K$2,IF($J92=1,Values!$D$5,""),IF($J92=2,Values!$D$5,""))</f>
        <v/>
      </c>
      <c r="AW92" s="39" t="str">
        <f>IF(AW$4=Values!$K$2,IF($J92=1,Values!$D$5,""),IF($J92=2,Values!$D$5,""))</f>
        <v/>
      </c>
      <c r="AX92" s="39" t="str">
        <f>IF(AX$4=Values!$K$2,IF($J92=1,Values!$D$5,""),IF($J92=2,Values!$D$5,""))</f>
        <v/>
      </c>
      <c r="AY92" s="39" t="str">
        <f>IF(AY$4=Values!$K$2,IF($J92=1,Values!$D$5,""),IF($J92=2,Values!$D$5,""))</f>
        <v/>
      </c>
      <c r="AZ92" s="39" t="str">
        <f>IF(AZ$4=Values!$K$2,IF($J92=1,Values!$D$5,""),IF($J92=2,Values!$D$5,""))</f>
        <v/>
      </c>
      <c r="BA92" s="39" t="str">
        <f>IF(BA$4=Values!$K$2,IF($J92=1,Values!$D$5,""),IF($J92=2,Values!$D$5,""))</f>
        <v/>
      </c>
      <c r="BB92" s="39" t="str">
        <f>IF(BB$4=Values!$K$2,IF($J92=1,Values!$D$5,""),IF($J92=2,Values!$D$5,""))</f>
        <v/>
      </c>
      <c r="BC92" s="39" t="str">
        <f>IF(BC$4=Values!$K$2,IF($J92=1,Values!$D$5,""),IF($J92=2,Values!$D$5,""))</f>
        <v/>
      </c>
      <c r="BD92" s="39" t="str">
        <f>IF(BD$4=Values!$K$2,IF($J92=1,Values!$D$5,""),IF($J92=2,Values!$D$5,""))</f>
        <v/>
      </c>
      <c r="BE92" s="39" t="str">
        <f>IF(BE$4=Values!$K$2,IF($J92=1,Values!$D$5,""),IF($J92=2,Values!$D$5,""))</f>
        <v/>
      </c>
      <c r="BF92" s="39" t="str">
        <f>IF(BF$4=Values!$K$2,IF($J92=1,Values!$D$5,""),IF($J92=2,Values!$D$5,""))</f>
        <v/>
      </c>
      <c r="BG92" s="39" t="str">
        <f>IF(BG$4=Values!$K$2,IF($J92=1,Values!$D$5,""),IF($J92=2,Values!$D$5,""))</f>
        <v/>
      </c>
      <c r="BH92" s="39" t="str">
        <f>IF(BH$4=Values!$K$2,IF($J92=1,Values!$D$5,""),IF($J92=2,Values!$D$5,""))</f>
        <v/>
      </c>
      <c r="BI92" s="39" t="str">
        <f>IF(BI$4=Values!$K$2,IF($J92=1,Values!$D$5,""),IF($J92=2,Values!$D$5,""))</f>
        <v/>
      </c>
      <c r="BJ92" s="39" t="str">
        <f>IF(BJ$4=Values!$K$2,IF($J92=1,Values!$D$5,""),IF($J92=2,Values!$D$5,""))</f>
        <v/>
      </c>
      <c r="BK92" s="39" t="str">
        <f>IF(BK$4=Values!$K$2,IF($J92=1,Values!$D$5,""),IF($J92=2,Values!$D$5,""))</f>
        <v/>
      </c>
      <c r="BL92" s="39" t="str">
        <f>IF(BL$4=Values!$K$2,IF($J92=1,Values!$D$5,""),IF($J92=2,Values!$D$5,""))</f>
        <v/>
      </c>
      <c r="BM92" s="39" t="str">
        <f>IF(BM$4=Values!$K$2,IF($J92=1,Values!$D$5,""),IF($J92=2,Values!$D$5,""))</f>
        <v/>
      </c>
      <c r="BN92" s="39" t="str">
        <f>IF(BN$4=Values!$K$2,IF($J92=1,Values!$D$5,""),IF($J92=2,Values!$D$5,""))</f>
        <v/>
      </c>
      <c r="BO92" s="39" t="str">
        <f>IF(BO$4=Values!$K$2,IF($J92=1,Values!$D$5,""),IF($J92=2,Values!$D$5,""))</f>
        <v/>
      </c>
      <c r="BP92" s="39" t="str">
        <f>IF(BP$4=Values!$K$2,IF($J92=1,Values!$D$5,""),IF($J92=2,Values!$D$5,""))</f>
        <v/>
      </c>
      <c r="BQ92" s="39" t="str">
        <f>IF(BQ$4=Values!$K$2,IF($J92=1,Values!$D$5,""),IF($J92=2,Values!$D$5,""))</f>
        <v/>
      </c>
      <c r="BR92" s="39" t="str">
        <f>IF(BR$4=Values!$K$2,IF($J92=1,Values!$D$5,""),IF($J92=2,Values!$D$5,""))</f>
        <v/>
      </c>
      <c r="BS92" s="39" t="str">
        <f>IF(BS$4=Values!$K$2,IF($J92=1,Values!$D$5,""),IF($J92=2,Values!$D$5,""))</f>
        <v/>
      </c>
      <c r="BT92" s="39" t="str">
        <f>IF(BT$4=Values!$K$2,IF($J92=1,Values!$D$5,""),IF($J92=2,Values!$D$5,""))</f>
        <v/>
      </c>
      <c r="BU92" s="39" t="str">
        <f>IF(BU$4=Values!$K$2,IF($J92=1,Values!$D$5,""),IF($J92=2,Values!$D$5,""))</f>
        <v/>
      </c>
      <c r="BV92" s="39" t="str">
        <f>IF(BV$4=Values!$K$2,IF($J92=1,Values!$D$5,""),IF($J92=2,Values!$D$5,""))</f>
        <v/>
      </c>
      <c r="BW92" s="39" t="str">
        <f>IF(BW$4=Values!$K$2,IF($J92=1,Values!$D$5,""),IF($J92=2,Values!$D$5,""))</f>
        <v/>
      </c>
      <c r="BX92" s="39" t="str">
        <f>IF(BX$4=Values!$K$2,IF($J92=1,Values!$D$5,""),IF($J92=2,Values!$D$5,""))</f>
        <v/>
      </c>
      <c r="BY92" s="39" t="str">
        <f>IF(BY$4=Values!$K$2,IF($J92=1,Values!$D$5,""),IF($J92=2,Values!$D$5,""))</f>
        <v/>
      </c>
      <c r="BZ92" s="39" t="str">
        <f>IF(BZ$4=Values!$K$2,IF($J92=1,Values!$D$5,""),IF($J92=2,Values!$D$5,""))</f>
        <v/>
      </c>
      <c r="CA92" s="39" t="str">
        <f>IF(CA$4=Values!$K$2,IF($J92=1,Values!$D$5,""),IF($J92=2,Values!$D$5,""))</f>
        <v/>
      </c>
      <c r="CB92" s="39" t="str">
        <f>IF(CB$4=Values!$K$2,IF($J92=1,Values!$D$5,""),IF($J92=2,Values!$D$5,""))</f>
        <v/>
      </c>
      <c r="CC92" s="39" t="str">
        <f>IF(CC$4=Values!$K$2,IF($J92=1,Values!$D$5,""),IF($J92=2,Values!$D$5,""))</f>
        <v/>
      </c>
      <c r="CD92" s="39" t="str">
        <f>IF(CD$4=Values!$K$2,IF($J92=1,Values!$D$5,""),IF($J92=2,Values!$D$5,""))</f>
        <v/>
      </c>
      <c r="CE92" s="39" t="str">
        <f>IF(CE$4=Values!$K$2,IF($J92=1,Values!$D$5,""),IF($J92=2,Values!$D$5,""))</f>
        <v/>
      </c>
      <c r="CF92" s="39" t="str">
        <f>IF(CF$4=Values!$K$2,IF($J92=1,Values!$D$5,""),IF($J92=2,Values!$D$5,""))</f>
        <v/>
      </c>
      <c r="CG92" s="39" t="str">
        <f>IF(CG$4=Values!$K$2,IF($J92=1,Values!$D$5,""),IF($J92=2,Values!$D$5,""))</f>
        <v/>
      </c>
      <c r="CH92" s="39" t="str">
        <f>IF(CH$4=Values!$K$2,IF($J92=1,Values!$D$5,""),IF($J92=2,Values!$D$5,""))</f>
        <v/>
      </c>
      <c r="CI92" s="39" t="str">
        <f>IF(CI$4=Values!$K$2,IF($J92=1,Values!$D$5,""),IF($J92=2,Values!$D$5,""))</f>
        <v/>
      </c>
      <c r="CJ92" s="39" t="str">
        <f>IF(CJ$4=Values!$K$2,IF($J92=1,Values!$D$5,""),IF($J92=2,Values!$D$5,""))</f>
        <v/>
      </c>
      <c r="CK92" s="39" t="str">
        <f>IF(CK$4=Values!$K$2,IF($J92=1,Values!$D$5,""),IF($J92=2,Values!$D$5,""))</f>
        <v/>
      </c>
      <c r="CL92" s="39" t="str">
        <f>IF(CL$4=Values!$K$2,IF($J92=1,Values!$D$5,""),IF($J92=2,Values!$D$5,""))</f>
        <v/>
      </c>
      <c r="CM92" s="39" t="str">
        <f>IF(CM$4=Values!$K$2,IF($J92=1,Values!$D$5,""),IF($J92=2,Values!$D$5,""))</f>
        <v/>
      </c>
      <c r="CN92" s="39" t="str">
        <f>IF(CN$4=Values!$K$2,IF($J92=1,Values!$D$5,""),IF($J92=2,Values!$D$5,""))</f>
        <v/>
      </c>
      <c r="CO92" s="39" t="str">
        <f>IF(CO$4=Values!$K$2,IF($J92=1,Values!$D$5,""),IF($J92=2,Values!$D$5,""))</f>
        <v/>
      </c>
      <c r="CP92" s="39" t="str">
        <f>IF(CP$4=Values!$K$2,IF($J92=1,Values!$D$5,""),IF($J92=2,Values!$D$5,""))</f>
        <v/>
      </c>
      <c r="CQ92" s="39" t="str">
        <f>IF(CQ$4=Values!$K$2,IF($J92=1,Values!$D$5,""),IF($J92=2,Values!$D$5,""))</f>
        <v/>
      </c>
      <c r="CR92" s="39" t="str">
        <f>IF(CR$4=Values!$K$2,IF($J92=1,Values!$D$5,""),IF($J92=2,Values!$D$5,""))</f>
        <v/>
      </c>
      <c r="CS92" s="39" t="str">
        <f>IF(CS$4=Values!$K$2,IF($J92=1,Values!$D$5,""),IF($J92=2,Values!$D$5,""))</f>
        <v/>
      </c>
      <c r="CT92" s="39" t="str">
        <f>IF(CT$4=Values!$K$2,IF($J92=1,Values!$D$5,""),IF($J92=2,Values!$D$5,""))</f>
        <v/>
      </c>
      <c r="CU92" s="39" t="str">
        <f>IF(CU$4=Values!$K$2,IF($J92=1,Values!$D$5,""),IF($J92=2,Values!$D$5,""))</f>
        <v/>
      </c>
      <c r="CV92" s="39" t="str">
        <f>IF(CV$4=Values!$K$2,IF($J92=1,Values!$D$5,""),IF($J92=2,Values!$D$5,""))</f>
        <v/>
      </c>
      <c r="CW92" s="39" t="str">
        <f>IF(CW$4=Values!$K$2,IF($J92=1,Values!$D$5,""),IF($J92=2,Values!$D$5,""))</f>
        <v/>
      </c>
      <c r="CX92" s="39" t="str">
        <f>IF(CX$4=Values!$K$2,IF($J92=1,Values!$D$5,""),IF($J92=2,Values!$D$5,""))</f>
        <v/>
      </c>
      <c r="CY92" s="39" t="str">
        <f>IF(CY$4=Values!$K$2,IF($J92=1,Values!$D$5,""),IF($J92=2,Values!$D$5,""))</f>
        <v/>
      </c>
      <c r="CZ92" s="39" t="str">
        <f>IF(CZ$4=Values!$K$2,IF($J92=1,Values!$D$5,""),IF($J92=2,Values!$D$5,""))</f>
        <v/>
      </c>
      <c r="DA92" s="39" t="str">
        <f>IF(DA$4=Values!$K$2,IF($J92=1,Values!$D$5,""),IF($J92=2,Values!$D$5,""))</f>
        <v/>
      </c>
      <c r="DB92" s="39" t="str">
        <f>IF(DB$4=Values!$K$2,IF($J92=1,Values!$D$5,""),IF($J92=2,Values!$D$5,""))</f>
        <v/>
      </c>
      <c r="DC92" s="39" t="str">
        <f>IF(DC$4=Values!$K$2,IF($J92=1,Values!$D$5,""),IF($J92=2,Values!$D$5,""))</f>
        <v/>
      </c>
      <c r="DD92" s="39" t="str">
        <f>IF(DD$4=Values!$K$2,IF($J92=1,Values!$D$5,""),IF($J92=2,Values!$D$5,""))</f>
        <v/>
      </c>
      <c r="DE92" s="39" t="str">
        <f>IF(DE$4=Values!$K$2,IF($J92=1,Values!$D$5,""),IF($J92=2,Values!$D$5,""))</f>
        <v/>
      </c>
      <c r="DF92" s="39" t="str">
        <f>IF(DF$4=Values!$K$2,IF($J92=1,Values!$D$5,""),IF($J92=2,Values!$D$5,""))</f>
        <v/>
      </c>
      <c r="DG92" s="1"/>
    </row>
    <row r="93" spans="1:111" ht="31.5" hidden="1">
      <c r="A93" s="206"/>
      <c r="B93" s="210"/>
      <c r="C93" s="136" t="s">
        <v>562</v>
      </c>
      <c r="D93" s="137" t="s">
        <v>153</v>
      </c>
      <c r="E93" s="31" t="str">
        <f t="array" ref="E93">IF(COUNTBLANK(K93:DF93)=100,"",IF(COUNTIF(K93:DF93,Values!$D$5)=100-COUNTBLANK(K93:DF93),Values!$C$4,IF(SUMPRODUCT(IF(K93:DF93=Values!$D$4,1,0),IF($K$5:$DF$5=Values!$K$3,1,0))&gt;0,Values!$C$3,IF(SUMPRODUCT(IF(K93:DF93=Values!$D$4,1,0),IF($K$5:$DF$5=Values!$K$2,1,0))&gt;0,Values!$C$6,Values!$C$2))))</f>
        <v/>
      </c>
      <c r="F93" s="139" t="s">
        <v>4</v>
      </c>
      <c r="G93" s="142" t="s">
        <v>4</v>
      </c>
      <c r="H93" s="139" t="s">
        <v>3</v>
      </c>
      <c r="I93" s="65"/>
      <c r="J93" s="106"/>
      <c r="K93" s="39" t="str">
        <f>IF(K$4=Values!$K$2,IF($J93=1,Values!$D$5,""),IF($J93=2,Values!$D$5,""))</f>
        <v/>
      </c>
      <c r="L93" s="39" t="str">
        <f>IF(L$4=Values!$K$2,IF($J93=1,Values!$D$5,""),IF($J93=2,Values!$D$5,""))</f>
        <v/>
      </c>
      <c r="M93" s="39" t="str">
        <f>IF(M$4=Values!$K$2,IF($J93=1,Values!$D$5,""),IF($J93=2,Values!$D$5,""))</f>
        <v/>
      </c>
      <c r="N93" s="39" t="str">
        <f>IF(N$4=Values!$K$2,IF($J93=1,Values!$D$5,""),IF($J93=2,Values!$D$5,""))</f>
        <v/>
      </c>
      <c r="O93" s="39" t="str">
        <f>IF(O$4=Values!$K$2,IF($J93=1,Values!$D$5,""),IF($J93=2,Values!$D$5,""))</f>
        <v/>
      </c>
      <c r="P93" s="39" t="str">
        <f>IF(P$4=Values!$K$2,IF($J93=1,Values!$D$5,""),IF($J93=2,Values!$D$5,""))</f>
        <v/>
      </c>
      <c r="Q93" s="39" t="str">
        <f>IF(Q$4=Values!$K$2,IF($J93=1,Values!$D$5,""),IF($J93=2,Values!$D$5,""))</f>
        <v/>
      </c>
      <c r="R93" s="39" t="str">
        <f>IF(R$4=Values!$K$2,IF($J93=1,Values!$D$5,""),IF($J93=2,Values!$D$5,""))</f>
        <v/>
      </c>
      <c r="S93" s="39" t="str">
        <f>IF(S$4=Values!$K$2,IF($J93=1,Values!$D$5,""),IF($J93=2,Values!$D$5,""))</f>
        <v/>
      </c>
      <c r="T93" s="39" t="str">
        <f>IF(T$4=Values!$K$2,IF($J93=1,Values!$D$5,""),IF($J93=2,Values!$D$5,""))</f>
        <v/>
      </c>
      <c r="U93" s="39" t="str">
        <f>IF(U$4=Values!$K$2,IF($J93=1,Values!$D$5,""),IF($J93=2,Values!$D$5,""))</f>
        <v/>
      </c>
      <c r="V93" s="39" t="str">
        <f>IF(V$4=Values!$K$2,IF($J93=1,Values!$D$5,""),IF($J93=2,Values!$D$5,""))</f>
        <v/>
      </c>
      <c r="W93" s="39" t="str">
        <f>IF(W$4=Values!$K$2,IF($J93=1,Values!$D$5,""),IF($J93=2,Values!$D$5,""))</f>
        <v/>
      </c>
      <c r="X93" s="39" t="str">
        <f>IF(X$4=Values!$K$2,IF($J93=1,Values!$D$5,""),IF($J93=2,Values!$D$5,""))</f>
        <v/>
      </c>
      <c r="Y93" s="39" t="str">
        <f>IF(Y$4=Values!$K$2,IF($J93=1,Values!$D$5,""),IF($J93=2,Values!$D$5,""))</f>
        <v/>
      </c>
      <c r="Z93" s="39" t="str">
        <f>IF(Z$4=Values!$K$2,IF($J93=1,Values!$D$5,""),IF($J93=2,Values!$D$5,""))</f>
        <v/>
      </c>
      <c r="AA93" s="39" t="str">
        <f>IF(AA$4=Values!$K$2,IF($J93=1,Values!$D$5,""),IF($J93=2,Values!$D$5,""))</f>
        <v/>
      </c>
      <c r="AB93" s="39" t="str">
        <f>IF(AB$4=Values!$K$2,IF($J93=1,Values!$D$5,""),IF($J93=2,Values!$D$5,""))</f>
        <v/>
      </c>
      <c r="AC93" s="39" t="str">
        <f>IF(AC$4=Values!$K$2,IF($J93=1,Values!$D$5,""),IF($J93=2,Values!$D$5,""))</f>
        <v/>
      </c>
      <c r="AD93" s="39" t="str">
        <f>IF(AD$4=Values!$K$2,IF($J93=1,Values!$D$5,""),IF($J93=2,Values!$D$5,""))</f>
        <v/>
      </c>
      <c r="AE93" s="39" t="str">
        <f>IF(AE$4=Values!$K$2,IF($J93=1,Values!$D$5,""),IF($J93=2,Values!$D$5,""))</f>
        <v/>
      </c>
      <c r="AF93" s="39" t="str">
        <f>IF(AF$4=Values!$K$2,IF($J93=1,Values!$D$5,""),IF($J93=2,Values!$D$5,""))</f>
        <v/>
      </c>
      <c r="AG93" s="39" t="str">
        <f>IF(AG$4=Values!$K$2,IF($J93=1,Values!$D$5,""),IF($J93=2,Values!$D$5,""))</f>
        <v/>
      </c>
      <c r="AH93" s="39" t="str">
        <f>IF(AH$4=Values!$K$2,IF($J93=1,Values!$D$5,""),IF($J93=2,Values!$D$5,""))</f>
        <v/>
      </c>
      <c r="AI93" s="39" t="str">
        <f>IF(AI$4=Values!$K$2,IF($J93=1,Values!$D$5,""),IF($J93=2,Values!$D$5,""))</f>
        <v/>
      </c>
      <c r="AJ93" s="39" t="str">
        <f>IF(AJ$4=Values!$K$2,IF($J93=1,Values!$D$5,""),IF($J93=2,Values!$D$5,""))</f>
        <v/>
      </c>
      <c r="AK93" s="39" t="str">
        <f>IF(AK$4=Values!$K$2,IF($J93=1,Values!$D$5,""),IF($J93=2,Values!$D$5,""))</f>
        <v/>
      </c>
      <c r="AL93" s="39" t="str">
        <f>IF(AL$4=Values!$K$2,IF($J93=1,Values!$D$5,""),IF($J93=2,Values!$D$5,""))</f>
        <v/>
      </c>
      <c r="AM93" s="39" t="str">
        <f>IF(AM$4=Values!$K$2,IF($J93=1,Values!$D$5,""),IF($J93=2,Values!$D$5,""))</f>
        <v/>
      </c>
      <c r="AN93" s="39" t="str">
        <f>IF(AN$4=Values!$K$2,IF($J93=1,Values!$D$5,""),IF($J93=2,Values!$D$5,""))</f>
        <v/>
      </c>
      <c r="AO93" s="39" t="str">
        <f>IF(AO$4=Values!$K$2,IF($J93=1,Values!$D$5,""),IF($J93=2,Values!$D$5,""))</f>
        <v/>
      </c>
      <c r="AP93" s="39" t="str">
        <f>IF(AP$4=Values!$K$2,IF($J93=1,Values!$D$5,""),IF($J93=2,Values!$D$5,""))</f>
        <v/>
      </c>
      <c r="AQ93" s="39" t="str">
        <f>IF(AQ$4=Values!$K$2,IF($J93=1,Values!$D$5,""),IF($J93=2,Values!$D$5,""))</f>
        <v/>
      </c>
      <c r="AR93" s="39" t="str">
        <f>IF(AR$4=Values!$K$2,IF($J93=1,Values!$D$5,""),IF($J93=2,Values!$D$5,""))</f>
        <v/>
      </c>
      <c r="AS93" s="39" t="str">
        <f>IF(AS$4=Values!$K$2,IF($J93=1,Values!$D$5,""),IF($J93=2,Values!$D$5,""))</f>
        <v/>
      </c>
      <c r="AT93" s="39" t="str">
        <f>IF(AT$4=Values!$K$2,IF($J93=1,Values!$D$5,""),IF($J93=2,Values!$D$5,""))</f>
        <v/>
      </c>
      <c r="AU93" s="39" t="str">
        <f>IF(AU$4=Values!$K$2,IF($J93=1,Values!$D$5,""),IF($J93=2,Values!$D$5,""))</f>
        <v/>
      </c>
      <c r="AV93" s="39" t="str">
        <f>IF(AV$4=Values!$K$2,IF($J93=1,Values!$D$5,""),IF($J93=2,Values!$D$5,""))</f>
        <v/>
      </c>
      <c r="AW93" s="39" t="str">
        <f>IF(AW$4=Values!$K$2,IF($J93=1,Values!$D$5,""),IF($J93=2,Values!$D$5,""))</f>
        <v/>
      </c>
      <c r="AX93" s="39" t="str">
        <f>IF(AX$4=Values!$K$2,IF($J93=1,Values!$D$5,""),IF($J93=2,Values!$D$5,""))</f>
        <v/>
      </c>
      <c r="AY93" s="39" t="str">
        <f>IF(AY$4=Values!$K$2,IF($J93=1,Values!$D$5,""),IF($J93=2,Values!$D$5,""))</f>
        <v/>
      </c>
      <c r="AZ93" s="39" t="str">
        <f>IF(AZ$4=Values!$K$2,IF($J93=1,Values!$D$5,""),IF($J93=2,Values!$D$5,""))</f>
        <v/>
      </c>
      <c r="BA93" s="39" t="str">
        <f>IF(BA$4=Values!$K$2,IF($J93=1,Values!$D$5,""),IF($J93=2,Values!$D$5,""))</f>
        <v/>
      </c>
      <c r="BB93" s="39" t="str">
        <f>IF(BB$4=Values!$K$2,IF($J93=1,Values!$D$5,""),IF($J93=2,Values!$D$5,""))</f>
        <v/>
      </c>
      <c r="BC93" s="39" t="str">
        <f>IF(BC$4=Values!$K$2,IF($J93=1,Values!$D$5,""),IF($J93=2,Values!$D$5,""))</f>
        <v/>
      </c>
      <c r="BD93" s="39" t="str">
        <f>IF(BD$4=Values!$K$2,IF($J93=1,Values!$D$5,""),IF($J93=2,Values!$D$5,""))</f>
        <v/>
      </c>
      <c r="BE93" s="39" t="str">
        <f>IF(BE$4=Values!$K$2,IF($J93=1,Values!$D$5,""),IF($J93=2,Values!$D$5,""))</f>
        <v/>
      </c>
      <c r="BF93" s="39" t="str">
        <f>IF(BF$4=Values!$K$2,IF($J93=1,Values!$D$5,""),IF($J93=2,Values!$D$5,""))</f>
        <v/>
      </c>
      <c r="BG93" s="39" t="str">
        <f>IF(BG$4=Values!$K$2,IF($J93=1,Values!$D$5,""),IF($J93=2,Values!$D$5,""))</f>
        <v/>
      </c>
      <c r="BH93" s="39" t="str">
        <f>IF(BH$4=Values!$K$2,IF($J93=1,Values!$D$5,""),IF($J93=2,Values!$D$5,""))</f>
        <v/>
      </c>
      <c r="BI93" s="39" t="str">
        <f>IF(BI$4=Values!$K$2,IF($J93=1,Values!$D$5,""),IF($J93=2,Values!$D$5,""))</f>
        <v/>
      </c>
      <c r="BJ93" s="39" t="str">
        <f>IF(BJ$4=Values!$K$2,IF($J93=1,Values!$D$5,""),IF($J93=2,Values!$D$5,""))</f>
        <v/>
      </c>
      <c r="BK93" s="39" t="str">
        <f>IF(BK$4=Values!$K$2,IF($J93=1,Values!$D$5,""),IF($J93=2,Values!$D$5,""))</f>
        <v/>
      </c>
      <c r="BL93" s="39" t="str">
        <f>IF(BL$4=Values!$K$2,IF($J93=1,Values!$D$5,""),IF($J93=2,Values!$D$5,""))</f>
        <v/>
      </c>
      <c r="BM93" s="39" t="str">
        <f>IF(BM$4=Values!$K$2,IF($J93=1,Values!$D$5,""),IF($J93=2,Values!$D$5,""))</f>
        <v/>
      </c>
      <c r="BN93" s="39" t="str">
        <f>IF(BN$4=Values!$K$2,IF($J93=1,Values!$D$5,""),IF($J93=2,Values!$D$5,""))</f>
        <v/>
      </c>
      <c r="BO93" s="39" t="str">
        <f>IF(BO$4=Values!$K$2,IF($J93=1,Values!$D$5,""),IF($J93=2,Values!$D$5,""))</f>
        <v/>
      </c>
      <c r="BP93" s="39" t="str">
        <f>IF(BP$4=Values!$K$2,IF($J93=1,Values!$D$5,""),IF($J93=2,Values!$D$5,""))</f>
        <v/>
      </c>
      <c r="BQ93" s="39" t="str">
        <f>IF(BQ$4=Values!$K$2,IF($J93=1,Values!$D$5,""),IF($J93=2,Values!$D$5,""))</f>
        <v/>
      </c>
      <c r="BR93" s="39" t="str">
        <f>IF(BR$4=Values!$K$2,IF($J93=1,Values!$D$5,""),IF($J93=2,Values!$D$5,""))</f>
        <v/>
      </c>
      <c r="BS93" s="39" t="str">
        <f>IF(BS$4=Values!$K$2,IF($J93=1,Values!$D$5,""),IF($J93=2,Values!$D$5,""))</f>
        <v/>
      </c>
      <c r="BT93" s="39" t="str">
        <f>IF(BT$4=Values!$K$2,IF($J93=1,Values!$D$5,""),IF($J93=2,Values!$D$5,""))</f>
        <v/>
      </c>
      <c r="BU93" s="39" t="str">
        <f>IF(BU$4=Values!$K$2,IF($J93=1,Values!$D$5,""),IF($J93=2,Values!$D$5,""))</f>
        <v/>
      </c>
      <c r="BV93" s="39" t="str">
        <f>IF(BV$4=Values!$K$2,IF($J93=1,Values!$D$5,""),IF($J93=2,Values!$D$5,""))</f>
        <v/>
      </c>
      <c r="BW93" s="39" t="str">
        <f>IF(BW$4=Values!$K$2,IF($J93=1,Values!$D$5,""),IF($J93=2,Values!$D$5,""))</f>
        <v/>
      </c>
      <c r="BX93" s="39" t="str">
        <f>IF(BX$4=Values!$K$2,IF($J93=1,Values!$D$5,""),IF($J93=2,Values!$D$5,""))</f>
        <v/>
      </c>
      <c r="BY93" s="39" t="str">
        <f>IF(BY$4=Values!$K$2,IF($J93=1,Values!$D$5,""),IF($J93=2,Values!$D$5,""))</f>
        <v/>
      </c>
      <c r="BZ93" s="39" t="str">
        <f>IF(BZ$4=Values!$K$2,IF($J93=1,Values!$D$5,""),IF($J93=2,Values!$D$5,""))</f>
        <v/>
      </c>
      <c r="CA93" s="39" t="str">
        <f>IF(CA$4=Values!$K$2,IF($J93=1,Values!$D$5,""),IF($J93=2,Values!$D$5,""))</f>
        <v/>
      </c>
      <c r="CB93" s="39" t="str">
        <f>IF(CB$4=Values!$K$2,IF($J93=1,Values!$D$5,""),IF($J93=2,Values!$D$5,""))</f>
        <v/>
      </c>
      <c r="CC93" s="39" t="str">
        <f>IF(CC$4=Values!$K$2,IF($J93=1,Values!$D$5,""),IF($J93=2,Values!$D$5,""))</f>
        <v/>
      </c>
      <c r="CD93" s="39" t="str">
        <f>IF(CD$4=Values!$K$2,IF($J93=1,Values!$D$5,""),IF($J93=2,Values!$D$5,""))</f>
        <v/>
      </c>
      <c r="CE93" s="39" t="str">
        <f>IF(CE$4=Values!$K$2,IF($J93=1,Values!$D$5,""),IF($J93=2,Values!$D$5,""))</f>
        <v/>
      </c>
      <c r="CF93" s="39" t="str">
        <f>IF(CF$4=Values!$K$2,IF($J93=1,Values!$D$5,""),IF($J93=2,Values!$D$5,""))</f>
        <v/>
      </c>
      <c r="CG93" s="39" t="str">
        <f>IF(CG$4=Values!$K$2,IF($J93=1,Values!$D$5,""),IF($J93=2,Values!$D$5,""))</f>
        <v/>
      </c>
      <c r="CH93" s="39" t="str">
        <f>IF(CH$4=Values!$K$2,IF($J93=1,Values!$D$5,""),IF($J93=2,Values!$D$5,""))</f>
        <v/>
      </c>
      <c r="CI93" s="39" t="str">
        <f>IF(CI$4=Values!$K$2,IF($J93=1,Values!$D$5,""),IF($J93=2,Values!$D$5,""))</f>
        <v/>
      </c>
      <c r="CJ93" s="39" t="str">
        <f>IF(CJ$4=Values!$K$2,IF($J93=1,Values!$D$5,""),IF($J93=2,Values!$D$5,""))</f>
        <v/>
      </c>
      <c r="CK93" s="39" t="str">
        <f>IF(CK$4=Values!$K$2,IF($J93=1,Values!$D$5,""),IF($J93=2,Values!$D$5,""))</f>
        <v/>
      </c>
      <c r="CL93" s="39" t="str">
        <f>IF(CL$4=Values!$K$2,IF($J93=1,Values!$D$5,""),IF($J93=2,Values!$D$5,""))</f>
        <v/>
      </c>
      <c r="CM93" s="39" t="str">
        <f>IF(CM$4=Values!$K$2,IF($J93=1,Values!$D$5,""),IF($J93=2,Values!$D$5,""))</f>
        <v/>
      </c>
      <c r="CN93" s="39" t="str">
        <f>IF(CN$4=Values!$K$2,IF($J93=1,Values!$D$5,""),IF($J93=2,Values!$D$5,""))</f>
        <v/>
      </c>
      <c r="CO93" s="39" t="str">
        <f>IF(CO$4=Values!$K$2,IF($J93=1,Values!$D$5,""),IF($J93=2,Values!$D$5,""))</f>
        <v/>
      </c>
      <c r="CP93" s="39" t="str">
        <f>IF(CP$4=Values!$K$2,IF($J93=1,Values!$D$5,""),IF($J93=2,Values!$D$5,""))</f>
        <v/>
      </c>
      <c r="CQ93" s="39" t="str">
        <f>IF(CQ$4=Values!$K$2,IF($J93=1,Values!$D$5,""),IF($J93=2,Values!$D$5,""))</f>
        <v/>
      </c>
      <c r="CR93" s="39" t="str">
        <f>IF(CR$4=Values!$K$2,IF($J93=1,Values!$D$5,""),IF($J93=2,Values!$D$5,""))</f>
        <v/>
      </c>
      <c r="CS93" s="39" t="str">
        <f>IF(CS$4=Values!$K$2,IF($J93=1,Values!$D$5,""),IF($J93=2,Values!$D$5,""))</f>
        <v/>
      </c>
      <c r="CT93" s="39" t="str">
        <f>IF(CT$4=Values!$K$2,IF($J93=1,Values!$D$5,""),IF($J93=2,Values!$D$5,""))</f>
        <v/>
      </c>
      <c r="CU93" s="39" t="str">
        <f>IF(CU$4=Values!$K$2,IF($J93=1,Values!$D$5,""),IF($J93=2,Values!$D$5,""))</f>
        <v/>
      </c>
      <c r="CV93" s="39" t="str">
        <f>IF(CV$4=Values!$K$2,IF($J93=1,Values!$D$5,""),IF($J93=2,Values!$D$5,""))</f>
        <v/>
      </c>
      <c r="CW93" s="39" t="str">
        <f>IF(CW$4=Values!$K$2,IF($J93=1,Values!$D$5,""),IF($J93=2,Values!$D$5,""))</f>
        <v/>
      </c>
      <c r="CX93" s="39" t="str">
        <f>IF(CX$4=Values!$K$2,IF($J93=1,Values!$D$5,""),IF($J93=2,Values!$D$5,""))</f>
        <v/>
      </c>
      <c r="CY93" s="39" t="str">
        <f>IF(CY$4=Values!$K$2,IF($J93=1,Values!$D$5,""),IF($J93=2,Values!$D$5,""))</f>
        <v/>
      </c>
      <c r="CZ93" s="39" t="str">
        <f>IF(CZ$4=Values!$K$2,IF($J93=1,Values!$D$5,""),IF($J93=2,Values!$D$5,""))</f>
        <v/>
      </c>
      <c r="DA93" s="39" t="str">
        <f>IF(DA$4=Values!$K$2,IF($J93=1,Values!$D$5,""),IF($J93=2,Values!$D$5,""))</f>
        <v/>
      </c>
      <c r="DB93" s="39" t="str">
        <f>IF(DB$4=Values!$K$2,IF($J93=1,Values!$D$5,""),IF($J93=2,Values!$D$5,""))</f>
        <v/>
      </c>
      <c r="DC93" s="39" t="str">
        <f>IF(DC$4=Values!$K$2,IF($J93=1,Values!$D$5,""),IF($J93=2,Values!$D$5,""))</f>
        <v/>
      </c>
      <c r="DD93" s="39" t="str">
        <f>IF(DD$4=Values!$K$2,IF($J93=1,Values!$D$5,""),IF($J93=2,Values!$D$5,""))</f>
        <v/>
      </c>
      <c r="DE93" s="39" t="str">
        <f>IF(DE$4=Values!$K$2,IF($J93=1,Values!$D$5,""),IF($J93=2,Values!$D$5,""))</f>
        <v/>
      </c>
      <c r="DF93" s="39" t="str">
        <f>IF(DF$4=Values!$K$2,IF($J93=1,Values!$D$5,""),IF($J93=2,Values!$D$5,""))</f>
        <v/>
      </c>
      <c r="DG93" s="1"/>
    </row>
    <row r="94" spans="1:111" ht="47.25" hidden="1">
      <c r="A94" s="206"/>
      <c r="B94" s="208" t="s">
        <v>359</v>
      </c>
      <c r="C94" s="136" t="s">
        <v>563</v>
      </c>
      <c r="D94" s="137" t="s">
        <v>443</v>
      </c>
      <c r="E94" s="31" t="str">
        <f t="array" ref="E94">IF(COUNTBLANK(K94:DF94)=100,"",IF(COUNTIF(K94:DF94,Values!$D$5)=100-COUNTBLANK(K94:DF94),Values!$C$4,IF(SUMPRODUCT(IF(K94:DF94=Values!$D$4,1,0),IF($K$5:$DF$5=Values!$K$3,1,0))&gt;0,Values!$C$3,IF(SUMPRODUCT(IF(K94:DF94=Values!$D$4,1,0),IF($K$5:$DF$5=Values!$K$2,1,0))&gt;0,Values!$C$6,Values!$C$2))))</f>
        <v/>
      </c>
      <c r="F94" s="142" t="s">
        <v>4</v>
      </c>
      <c r="G94" s="139" t="s">
        <v>3</v>
      </c>
      <c r="H94" s="139" t="s">
        <v>3</v>
      </c>
      <c r="I94" s="65"/>
      <c r="J94" s="106"/>
      <c r="K94" s="39" t="str">
        <f>IF(K$4=Values!$K$2,IF($J94=1,Values!$D$5,""),IF($J94=2,Values!$D$5,""))</f>
        <v/>
      </c>
      <c r="L94" s="39" t="str">
        <f>IF(L$4=Values!$K$2,IF($J94=1,Values!$D$5,""),IF($J94=2,Values!$D$5,""))</f>
        <v/>
      </c>
      <c r="M94" s="39" t="str">
        <f>IF(M$4=Values!$K$2,IF($J94=1,Values!$D$5,""),IF($J94=2,Values!$D$5,""))</f>
        <v/>
      </c>
      <c r="N94" s="39" t="str">
        <f>IF(N$4=Values!$K$2,IF($J94=1,Values!$D$5,""),IF($J94=2,Values!$D$5,""))</f>
        <v/>
      </c>
      <c r="O94" s="39" t="str">
        <f>IF(O$4=Values!$K$2,IF($J94=1,Values!$D$5,""),IF($J94=2,Values!$D$5,""))</f>
        <v/>
      </c>
      <c r="P94" s="39" t="str">
        <f>IF(P$4=Values!$K$2,IF($J94=1,Values!$D$5,""),IF($J94=2,Values!$D$5,""))</f>
        <v/>
      </c>
      <c r="Q94" s="39" t="str">
        <f>IF(Q$4=Values!$K$2,IF($J94=1,Values!$D$5,""),IF($J94=2,Values!$D$5,""))</f>
        <v/>
      </c>
      <c r="R94" s="39" t="str">
        <f>IF(R$4=Values!$K$2,IF($J94=1,Values!$D$5,""),IF($J94=2,Values!$D$5,""))</f>
        <v/>
      </c>
      <c r="S94" s="39" t="str">
        <f>IF(S$4=Values!$K$2,IF($J94=1,Values!$D$5,""),IF($J94=2,Values!$D$5,""))</f>
        <v/>
      </c>
      <c r="T94" s="39" t="str">
        <f>IF(T$4=Values!$K$2,IF($J94=1,Values!$D$5,""),IF($J94=2,Values!$D$5,""))</f>
        <v/>
      </c>
      <c r="U94" s="39" t="str">
        <f>IF(U$4=Values!$K$2,IF($J94=1,Values!$D$5,""),IF($J94=2,Values!$D$5,""))</f>
        <v/>
      </c>
      <c r="V94" s="39" t="str">
        <f>IF(V$4=Values!$K$2,IF($J94=1,Values!$D$5,""),IF($J94=2,Values!$D$5,""))</f>
        <v/>
      </c>
      <c r="W94" s="39" t="str">
        <f>IF(W$4=Values!$K$2,IF($J94=1,Values!$D$5,""),IF($J94=2,Values!$D$5,""))</f>
        <v/>
      </c>
      <c r="X94" s="39" t="str">
        <f>IF(X$4=Values!$K$2,IF($J94=1,Values!$D$5,""),IF($J94=2,Values!$D$5,""))</f>
        <v/>
      </c>
      <c r="Y94" s="39" t="str">
        <f>IF(Y$4=Values!$K$2,IF($J94=1,Values!$D$5,""),IF($J94=2,Values!$D$5,""))</f>
        <v/>
      </c>
      <c r="Z94" s="39" t="str">
        <f>IF(Z$4=Values!$K$2,IF($J94=1,Values!$D$5,""),IF($J94=2,Values!$D$5,""))</f>
        <v/>
      </c>
      <c r="AA94" s="39" t="str">
        <f>IF(AA$4=Values!$K$2,IF($J94=1,Values!$D$5,""),IF($J94=2,Values!$D$5,""))</f>
        <v/>
      </c>
      <c r="AB94" s="39" t="str">
        <f>IF(AB$4=Values!$K$2,IF($J94=1,Values!$D$5,""),IF($J94=2,Values!$D$5,""))</f>
        <v/>
      </c>
      <c r="AC94" s="39" t="str">
        <f>IF(AC$4=Values!$K$2,IF($J94=1,Values!$D$5,""),IF($J94=2,Values!$D$5,""))</f>
        <v/>
      </c>
      <c r="AD94" s="39" t="str">
        <f>IF(AD$4=Values!$K$2,IF($J94=1,Values!$D$5,""),IF($J94=2,Values!$D$5,""))</f>
        <v/>
      </c>
      <c r="AE94" s="39" t="str">
        <f>IF(AE$4=Values!$K$2,IF($J94=1,Values!$D$5,""),IF($J94=2,Values!$D$5,""))</f>
        <v/>
      </c>
      <c r="AF94" s="39" t="str">
        <f>IF(AF$4=Values!$K$2,IF($J94=1,Values!$D$5,""),IF($J94=2,Values!$D$5,""))</f>
        <v/>
      </c>
      <c r="AG94" s="39" t="str">
        <f>IF(AG$4=Values!$K$2,IF($J94=1,Values!$D$5,""),IF($J94=2,Values!$D$5,""))</f>
        <v/>
      </c>
      <c r="AH94" s="39" t="str">
        <f>IF(AH$4=Values!$K$2,IF($J94=1,Values!$D$5,""),IF($J94=2,Values!$D$5,""))</f>
        <v/>
      </c>
      <c r="AI94" s="39" t="str">
        <f>IF(AI$4=Values!$K$2,IF($J94=1,Values!$D$5,""),IF($J94=2,Values!$D$5,""))</f>
        <v/>
      </c>
      <c r="AJ94" s="39" t="str">
        <f>IF(AJ$4=Values!$K$2,IF($J94=1,Values!$D$5,""),IF($J94=2,Values!$D$5,""))</f>
        <v/>
      </c>
      <c r="AK94" s="39" t="str">
        <f>IF(AK$4=Values!$K$2,IF($J94=1,Values!$D$5,""),IF($J94=2,Values!$D$5,""))</f>
        <v/>
      </c>
      <c r="AL94" s="39" t="str">
        <f>IF(AL$4=Values!$K$2,IF($J94=1,Values!$D$5,""),IF($J94=2,Values!$D$5,""))</f>
        <v/>
      </c>
      <c r="AM94" s="39" t="str">
        <f>IF(AM$4=Values!$K$2,IF($J94=1,Values!$D$5,""),IF($J94=2,Values!$D$5,""))</f>
        <v/>
      </c>
      <c r="AN94" s="39" t="str">
        <f>IF(AN$4=Values!$K$2,IF($J94=1,Values!$D$5,""),IF($J94=2,Values!$D$5,""))</f>
        <v/>
      </c>
      <c r="AO94" s="39" t="str">
        <f>IF(AO$4=Values!$K$2,IF($J94=1,Values!$D$5,""),IF($J94=2,Values!$D$5,""))</f>
        <v/>
      </c>
      <c r="AP94" s="39" t="str">
        <f>IF(AP$4=Values!$K$2,IF($J94=1,Values!$D$5,""),IF($J94=2,Values!$D$5,""))</f>
        <v/>
      </c>
      <c r="AQ94" s="39" t="str">
        <f>IF(AQ$4=Values!$K$2,IF($J94=1,Values!$D$5,""),IF($J94=2,Values!$D$5,""))</f>
        <v/>
      </c>
      <c r="AR94" s="39" t="str">
        <f>IF(AR$4=Values!$K$2,IF($J94=1,Values!$D$5,""),IF($J94=2,Values!$D$5,""))</f>
        <v/>
      </c>
      <c r="AS94" s="39" t="str">
        <f>IF(AS$4=Values!$K$2,IF($J94=1,Values!$D$5,""),IF($J94=2,Values!$D$5,""))</f>
        <v/>
      </c>
      <c r="AT94" s="39" t="str">
        <f>IF(AT$4=Values!$K$2,IF($J94=1,Values!$D$5,""),IF($J94=2,Values!$D$5,""))</f>
        <v/>
      </c>
      <c r="AU94" s="39" t="str">
        <f>IF(AU$4=Values!$K$2,IF($J94=1,Values!$D$5,""),IF($J94=2,Values!$D$5,""))</f>
        <v/>
      </c>
      <c r="AV94" s="39" t="str">
        <f>IF(AV$4=Values!$K$2,IF($J94=1,Values!$D$5,""),IF($J94=2,Values!$D$5,""))</f>
        <v/>
      </c>
      <c r="AW94" s="39" t="str">
        <f>IF(AW$4=Values!$K$2,IF($J94=1,Values!$D$5,""),IF($J94=2,Values!$D$5,""))</f>
        <v/>
      </c>
      <c r="AX94" s="39" t="str">
        <f>IF(AX$4=Values!$K$2,IF($J94=1,Values!$D$5,""),IF($J94=2,Values!$D$5,""))</f>
        <v/>
      </c>
      <c r="AY94" s="39" t="str">
        <f>IF(AY$4=Values!$K$2,IF($J94=1,Values!$D$5,""),IF($J94=2,Values!$D$5,""))</f>
        <v/>
      </c>
      <c r="AZ94" s="39" t="str">
        <f>IF(AZ$4=Values!$K$2,IF($J94=1,Values!$D$5,""),IF($J94=2,Values!$D$5,""))</f>
        <v/>
      </c>
      <c r="BA94" s="39" t="str">
        <f>IF(BA$4=Values!$K$2,IF($J94=1,Values!$D$5,""),IF($J94=2,Values!$D$5,""))</f>
        <v/>
      </c>
      <c r="BB94" s="39" t="str">
        <f>IF(BB$4=Values!$K$2,IF($J94=1,Values!$D$5,""),IF($J94=2,Values!$D$5,""))</f>
        <v/>
      </c>
      <c r="BC94" s="39" t="str">
        <f>IF(BC$4=Values!$K$2,IF($J94=1,Values!$D$5,""),IF($J94=2,Values!$D$5,""))</f>
        <v/>
      </c>
      <c r="BD94" s="39" t="str">
        <f>IF(BD$4=Values!$K$2,IF($J94=1,Values!$D$5,""),IF($J94=2,Values!$D$5,""))</f>
        <v/>
      </c>
      <c r="BE94" s="39" t="str">
        <f>IF(BE$4=Values!$K$2,IF($J94=1,Values!$D$5,""),IF($J94=2,Values!$D$5,""))</f>
        <v/>
      </c>
      <c r="BF94" s="39" t="str">
        <f>IF(BF$4=Values!$K$2,IF($J94=1,Values!$D$5,""),IF($J94=2,Values!$D$5,""))</f>
        <v/>
      </c>
      <c r="BG94" s="39" t="str">
        <f>IF(BG$4=Values!$K$2,IF($J94=1,Values!$D$5,""),IF($J94=2,Values!$D$5,""))</f>
        <v/>
      </c>
      <c r="BH94" s="39" t="str">
        <f>IF(BH$4=Values!$K$2,IF($J94=1,Values!$D$5,""),IF($J94=2,Values!$D$5,""))</f>
        <v/>
      </c>
      <c r="BI94" s="39" t="str">
        <f>IF(BI$4=Values!$K$2,IF($J94=1,Values!$D$5,""),IF($J94=2,Values!$D$5,""))</f>
        <v/>
      </c>
      <c r="BJ94" s="39" t="str">
        <f>IF(BJ$4=Values!$K$2,IF($J94=1,Values!$D$5,""),IF($J94=2,Values!$D$5,""))</f>
        <v/>
      </c>
      <c r="BK94" s="39" t="str">
        <f>IF(BK$4=Values!$K$2,IF($J94=1,Values!$D$5,""),IF($J94=2,Values!$D$5,""))</f>
        <v/>
      </c>
      <c r="BL94" s="39" t="str">
        <f>IF(BL$4=Values!$K$2,IF($J94=1,Values!$D$5,""),IF($J94=2,Values!$D$5,""))</f>
        <v/>
      </c>
      <c r="BM94" s="39" t="str">
        <f>IF(BM$4=Values!$K$2,IF($J94=1,Values!$D$5,""),IF($J94=2,Values!$D$5,""))</f>
        <v/>
      </c>
      <c r="BN94" s="39" t="str">
        <f>IF(BN$4=Values!$K$2,IF($J94=1,Values!$D$5,""),IF($J94=2,Values!$D$5,""))</f>
        <v/>
      </c>
      <c r="BO94" s="39" t="str">
        <f>IF(BO$4=Values!$K$2,IF($J94=1,Values!$D$5,""),IF($J94=2,Values!$D$5,""))</f>
        <v/>
      </c>
      <c r="BP94" s="39" t="str">
        <f>IF(BP$4=Values!$K$2,IF($J94=1,Values!$D$5,""),IF($J94=2,Values!$D$5,""))</f>
        <v/>
      </c>
      <c r="BQ94" s="39" t="str">
        <f>IF(BQ$4=Values!$K$2,IF($J94=1,Values!$D$5,""),IF($J94=2,Values!$D$5,""))</f>
        <v/>
      </c>
      <c r="BR94" s="39" t="str">
        <f>IF(BR$4=Values!$K$2,IF($J94=1,Values!$D$5,""),IF($J94=2,Values!$D$5,""))</f>
        <v/>
      </c>
      <c r="BS94" s="39" t="str">
        <f>IF(BS$4=Values!$K$2,IF($J94=1,Values!$D$5,""),IF($J94=2,Values!$D$5,""))</f>
        <v/>
      </c>
      <c r="BT94" s="39" t="str">
        <f>IF(BT$4=Values!$K$2,IF($J94=1,Values!$D$5,""),IF($J94=2,Values!$D$5,""))</f>
        <v/>
      </c>
      <c r="BU94" s="39" t="str">
        <f>IF(BU$4=Values!$K$2,IF($J94=1,Values!$D$5,""),IF($J94=2,Values!$D$5,""))</f>
        <v/>
      </c>
      <c r="BV94" s="39" t="str">
        <f>IF(BV$4=Values!$K$2,IF($J94=1,Values!$D$5,""),IF($J94=2,Values!$D$5,""))</f>
        <v/>
      </c>
      <c r="BW94" s="39" t="str">
        <f>IF(BW$4=Values!$K$2,IF($J94=1,Values!$D$5,""),IF($J94=2,Values!$D$5,""))</f>
        <v/>
      </c>
      <c r="BX94" s="39" t="str">
        <f>IF(BX$4=Values!$K$2,IF($J94=1,Values!$D$5,""),IF($J94=2,Values!$D$5,""))</f>
        <v/>
      </c>
      <c r="BY94" s="39" t="str">
        <f>IF(BY$4=Values!$K$2,IF($J94=1,Values!$D$5,""),IF($J94=2,Values!$D$5,""))</f>
        <v/>
      </c>
      <c r="BZ94" s="39" t="str">
        <f>IF(BZ$4=Values!$K$2,IF($J94=1,Values!$D$5,""),IF($J94=2,Values!$D$5,""))</f>
        <v/>
      </c>
      <c r="CA94" s="39" t="str">
        <f>IF(CA$4=Values!$K$2,IF($J94=1,Values!$D$5,""),IF($J94=2,Values!$D$5,""))</f>
        <v/>
      </c>
      <c r="CB94" s="39" t="str">
        <f>IF(CB$4=Values!$K$2,IF($J94=1,Values!$D$5,""),IF($J94=2,Values!$D$5,""))</f>
        <v/>
      </c>
      <c r="CC94" s="39" t="str">
        <f>IF(CC$4=Values!$K$2,IF($J94=1,Values!$D$5,""),IF($J94=2,Values!$D$5,""))</f>
        <v/>
      </c>
      <c r="CD94" s="39" t="str">
        <f>IF(CD$4=Values!$K$2,IF($J94=1,Values!$D$5,""),IF($J94=2,Values!$D$5,""))</f>
        <v/>
      </c>
      <c r="CE94" s="39" t="str">
        <f>IF(CE$4=Values!$K$2,IF($J94=1,Values!$D$5,""),IF($J94=2,Values!$D$5,""))</f>
        <v/>
      </c>
      <c r="CF94" s="39" t="str">
        <f>IF(CF$4=Values!$K$2,IF($J94=1,Values!$D$5,""),IF($J94=2,Values!$D$5,""))</f>
        <v/>
      </c>
      <c r="CG94" s="39" t="str">
        <f>IF(CG$4=Values!$K$2,IF($J94=1,Values!$D$5,""),IF($J94=2,Values!$D$5,""))</f>
        <v/>
      </c>
      <c r="CH94" s="39" t="str">
        <f>IF(CH$4=Values!$K$2,IF($J94=1,Values!$D$5,""),IF($J94=2,Values!$D$5,""))</f>
        <v/>
      </c>
      <c r="CI94" s="39" t="str">
        <f>IF(CI$4=Values!$K$2,IF($J94=1,Values!$D$5,""),IF($J94=2,Values!$D$5,""))</f>
        <v/>
      </c>
      <c r="CJ94" s="39" t="str">
        <f>IF(CJ$4=Values!$K$2,IF($J94=1,Values!$D$5,""),IF($J94=2,Values!$D$5,""))</f>
        <v/>
      </c>
      <c r="CK94" s="39" t="str">
        <f>IF(CK$4=Values!$K$2,IF($J94=1,Values!$D$5,""),IF($J94=2,Values!$D$5,""))</f>
        <v/>
      </c>
      <c r="CL94" s="39" t="str">
        <f>IF(CL$4=Values!$K$2,IF($J94=1,Values!$D$5,""),IF($J94=2,Values!$D$5,""))</f>
        <v/>
      </c>
      <c r="CM94" s="39" t="str">
        <f>IF(CM$4=Values!$K$2,IF($J94=1,Values!$D$5,""),IF($J94=2,Values!$D$5,""))</f>
        <v/>
      </c>
      <c r="CN94" s="39" t="str">
        <f>IF(CN$4=Values!$K$2,IF($J94=1,Values!$D$5,""),IF($J94=2,Values!$D$5,""))</f>
        <v/>
      </c>
      <c r="CO94" s="39" t="str">
        <f>IF(CO$4=Values!$K$2,IF($J94=1,Values!$D$5,""),IF($J94=2,Values!$D$5,""))</f>
        <v/>
      </c>
      <c r="CP94" s="39" t="str">
        <f>IF(CP$4=Values!$K$2,IF($J94=1,Values!$D$5,""),IF($J94=2,Values!$D$5,""))</f>
        <v/>
      </c>
      <c r="CQ94" s="39" t="str">
        <f>IF(CQ$4=Values!$K$2,IF($J94=1,Values!$D$5,""),IF($J94=2,Values!$D$5,""))</f>
        <v/>
      </c>
      <c r="CR94" s="39" t="str">
        <f>IF(CR$4=Values!$K$2,IF($J94=1,Values!$D$5,""),IF($J94=2,Values!$D$5,""))</f>
        <v/>
      </c>
      <c r="CS94" s="39" t="str">
        <f>IF(CS$4=Values!$K$2,IF($J94=1,Values!$D$5,""),IF($J94=2,Values!$D$5,""))</f>
        <v/>
      </c>
      <c r="CT94" s="39" t="str">
        <f>IF(CT$4=Values!$K$2,IF($J94=1,Values!$D$5,""),IF($J94=2,Values!$D$5,""))</f>
        <v/>
      </c>
      <c r="CU94" s="39" t="str">
        <f>IF(CU$4=Values!$K$2,IF($J94=1,Values!$D$5,""),IF($J94=2,Values!$D$5,""))</f>
        <v/>
      </c>
      <c r="CV94" s="39" t="str">
        <f>IF(CV$4=Values!$K$2,IF($J94=1,Values!$D$5,""),IF($J94=2,Values!$D$5,""))</f>
        <v/>
      </c>
      <c r="CW94" s="39" t="str">
        <f>IF(CW$4=Values!$K$2,IF($J94=1,Values!$D$5,""),IF($J94=2,Values!$D$5,""))</f>
        <v/>
      </c>
      <c r="CX94" s="39" t="str">
        <f>IF(CX$4=Values!$K$2,IF($J94=1,Values!$D$5,""),IF($J94=2,Values!$D$5,""))</f>
        <v/>
      </c>
      <c r="CY94" s="39" t="str">
        <f>IF(CY$4=Values!$K$2,IF($J94=1,Values!$D$5,""),IF($J94=2,Values!$D$5,""))</f>
        <v/>
      </c>
      <c r="CZ94" s="39" t="str">
        <f>IF(CZ$4=Values!$K$2,IF($J94=1,Values!$D$5,""),IF($J94=2,Values!$D$5,""))</f>
        <v/>
      </c>
      <c r="DA94" s="39" t="str">
        <f>IF(DA$4=Values!$K$2,IF($J94=1,Values!$D$5,""),IF($J94=2,Values!$D$5,""))</f>
        <v/>
      </c>
      <c r="DB94" s="39" t="str">
        <f>IF(DB$4=Values!$K$2,IF($J94=1,Values!$D$5,""),IF($J94=2,Values!$D$5,""))</f>
        <v/>
      </c>
      <c r="DC94" s="39" t="str">
        <f>IF(DC$4=Values!$K$2,IF($J94=1,Values!$D$5,""),IF($J94=2,Values!$D$5,""))</f>
        <v/>
      </c>
      <c r="DD94" s="39" t="str">
        <f>IF(DD$4=Values!$K$2,IF($J94=1,Values!$D$5,""),IF($J94=2,Values!$D$5,""))</f>
        <v/>
      </c>
      <c r="DE94" s="39" t="str">
        <f>IF(DE$4=Values!$K$2,IF($J94=1,Values!$D$5,""),IF($J94=2,Values!$D$5,""))</f>
        <v/>
      </c>
      <c r="DF94" s="39" t="str">
        <f>IF(DF$4=Values!$K$2,IF($J94=1,Values!$D$5,""),IF($J94=2,Values!$D$5,""))</f>
        <v/>
      </c>
      <c r="DG94" s="1"/>
    </row>
    <row r="95" spans="1:111" ht="126" hidden="1">
      <c r="A95" s="207"/>
      <c r="B95" s="210"/>
      <c r="C95" s="136" t="s">
        <v>564</v>
      </c>
      <c r="D95" s="137" t="s">
        <v>183</v>
      </c>
      <c r="E95" s="31" t="str">
        <f t="array" ref="E95">IF(COUNTBLANK(K95:DF95)=100,"",IF(COUNTIF(K95:DF95,Values!$D$5)=100-COUNTBLANK(K95:DF95),Values!$C$4,IF(SUMPRODUCT(IF(K95:DF95=Values!$D$4,1,0),IF($K$5:$DF$5=Values!$K$3,1,0))&gt;0,Values!$C$3,IF(SUMPRODUCT(IF(K95:DF95=Values!$D$4,1,0),IF($K$5:$DF$5=Values!$K$2,1,0))&gt;0,Values!$C$6,Values!$C$2))))</f>
        <v/>
      </c>
      <c r="F95" s="139" t="s">
        <v>4</v>
      </c>
      <c r="G95" s="139" t="s">
        <v>3</v>
      </c>
      <c r="H95" s="139" t="s">
        <v>3</v>
      </c>
      <c r="I95" s="65"/>
      <c r="J95" s="106"/>
      <c r="K95" s="39" t="str">
        <f>IF(K$4=Values!$K$2,IF($J95=1,Values!$D$5,""),IF($J95=2,Values!$D$5,""))</f>
        <v/>
      </c>
      <c r="L95" s="39" t="str">
        <f>IF(L$4=Values!$K$2,IF($J95=1,Values!$D$5,""),IF($J95=2,Values!$D$5,""))</f>
        <v/>
      </c>
      <c r="M95" s="39" t="str">
        <f>IF(M$4=Values!$K$2,IF($J95=1,Values!$D$5,""),IF($J95=2,Values!$D$5,""))</f>
        <v/>
      </c>
      <c r="N95" s="39" t="str">
        <f>IF(N$4=Values!$K$2,IF($J95=1,Values!$D$5,""),IF($J95=2,Values!$D$5,""))</f>
        <v/>
      </c>
      <c r="O95" s="39" t="str">
        <f>IF(O$4=Values!$K$2,IF($J95=1,Values!$D$5,""),IF($J95=2,Values!$D$5,""))</f>
        <v/>
      </c>
      <c r="P95" s="39" t="str">
        <f>IF(P$4=Values!$K$2,IF($J95=1,Values!$D$5,""),IF($J95=2,Values!$D$5,""))</f>
        <v/>
      </c>
      <c r="Q95" s="39" t="str">
        <f>IF(Q$4=Values!$K$2,IF($J95=1,Values!$D$5,""),IF($J95=2,Values!$D$5,""))</f>
        <v/>
      </c>
      <c r="R95" s="39" t="str">
        <f>IF(R$4=Values!$K$2,IF($J95=1,Values!$D$5,""),IF($J95=2,Values!$D$5,""))</f>
        <v/>
      </c>
      <c r="S95" s="39" t="str">
        <f>IF(S$4=Values!$K$2,IF($J95=1,Values!$D$5,""),IF($J95=2,Values!$D$5,""))</f>
        <v/>
      </c>
      <c r="T95" s="39" t="str">
        <f>IF(T$4=Values!$K$2,IF($J95=1,Values!$D$5,""),IF($J95=2,Values!$D$5,""))</f>
        <v/>
      </c>
      <c r="U95" s="39" t="str">
        <f>IF(U$4=Values!$K$2,IF($J95=1,Values!$D$5,""),IF($J95=2,Values!$D$5,""))</f>
        <v/>
      </c>
      <c r="V95" s="39" t="str">
        <f>IF(V$4=Values!$K$2,IF($J95=1,Values!$D$5,""),IF($J95=2,Values!$D$5,""))</f>
        <v/>
      </c>
      <c r="W95" s="39" t="str">
        <f>IF(W$4=Values!$K$2,IF($J95=1,Values!$D$5,""),IF($J95=2,Values!$D$5,""))</f>
        <v/>
      </c>
      <c r="X95" s="39" t="str">
        <f>IF(X$4=Values!$K$2,IF($J95=1,Values!$D$5,""),IF($J95=2,Values!$D$5,""))</f>
        <v/>
      </c>
      <c r="Y95" s="39" t="str">
        <f>IF(Y$4=Values!$K$2,IF($J95=1,Values!$D$5,""),IF($J95=2,Values!$D$5,""))</f>
        <v/>
      </c>
      <c r="Z95" s="39" t="str">
        <f>IF(Z$4=Values!$K$2,IF($J95=1,Values!$D$5,""),IF($J95=2,Values!$D$5,""))</f>
        <v/>
      </c>
      <c r="AA95" s="39" t="str">
        <f>IF(AA$4=Values!$K$2,IF($J95=1,Values!$D$5,""),IF($J95=2,Values!$D$5,""))</f>
        <v/>
      </c>
      <c r="AB95" s="39" t="str">
        <f>IF(AB$4=Values!$K$2,IF($J95=1,Values!$D$5,""),IF($J95=2,Values!$D$5,""))</f>
        <v/>
      </c>
      <c r="AC95" s="39" t="str">
        <f>IF(AC$4=Values!$K$2,IF($J95=1,Values!$D$5,""),IF($J95=2,Values!$D$5,""))</f>
        <v/>
      </c>
      <c r="AD95" s="39" t="str">
        <f>IF(AD$4=Values!$K$2,IF($J95=1,Values!$D$5,""),IF($J95=2,Values!$D$5,""))</f>
        <v/>
      </c>
      <c r="AE95" s="39" t="str">
        <f>IF(AE$4=Values!$K$2,IF($J95=1,Values!$D$5,""),IF($J95=2,Values!$D$5,""))</f>
        <v/>
      </c>
      <c r="AF95" s="39" t="str">
        <f>IF(AF$4=Values!$K$2,IF($J95=1,Values!$D$5,""),IF($J95=2,Values!$D$5,""))</f>
        <v/>
      </c>
      <c r="AG95" s="39" t="str">
        <f>IF(AG$4=Values!$K$2,IF($J95=1,Values!$D$5,""),IF($J95=2,Values!$D$5,""))</f>
        <v/>
      </c>
      <c r="AH95" s="39" t="str">
        <f>IF(AH$4=Values!$K$2,IF($J95=1,Values!$D$5,""),IF($J95=2,Values!$D$5,""))</f>
        <v/>
      </c>
      <c r="AI95" s="39" t="str">
        <f>IF(AI$4=Values!$K$2,IF($J95=1,Values!$D$5,""),IF($J95=2,Values!$D$5,""))</f>
        <v/>
      </c>
      <c r="AJ95" s="39" t="str">
        <f>IF(AJ$4=Values!$K$2,IF($J95=1,Values!$D$5,""),IF($J95=2,Values!$D$5,""))</f>
        <v/>
      </c>
      <c r="AK95" s="39" t="str">
        <f>IF(AK$4=Values!$K$2,IF($J95=1,Values!$D$5,""),IF($J95=2,Values!$D$5,""))</f>
        <v/>
      </c>
      <c r="AL95" s="39" t="str">
        <f>IF(AL$4=Values!$K$2,IF($J95=1,Values!$D$5,""),IF($J95=2,Values!$D$5,""))</f>
        <v/>
      </c>
      <c r="AM95" s="39" t="str">
        <f>IF(AM$4=Values!$K$2,IF($J95=1,Values!$D$5,""),IF($J95=2,Values!$D$5,""))</f>
        <v/>
      </c>
      <c r="AN95" s="39" t="str">
        <f>IF(AN$4=Values!$K$2,IF($J95=1,Values!$D$5,""),IF($J95=2,Values!$D$5,""))</f>
        <v/>
      </c>
      <c r="AO95" s="39" t="str">
        <f>IF(AO$4=Values!$K$2,IF($J95=1,Values!$D$5,""),IF($J95=2,Values!$D$5,""))</f>
        <v/>
      </c>
      <c r="AP95" s="39" t="str">
        <f>IF(AP$4=Values!$K$2,IF($J95=1,Values!$D$5,""),IF($J95=2,Values!$D$5,""))</f>
        <v/>
      </c>
      <c r="AQ95" s="39" t="str">
        <f>IF(AQ$4=Values!$K$2,IF($J95=1,Values!$D$5,""),IF($J95=2,Values!$D$5,""))</f>
        <v/>
      </c>
      <c r="AR95" s="39" t="str">
        <f>IF(AR$4=Values!$K$2,IF($J95=1,Values!$D$5,""),IF($J95=2,Values!$D$5,""))</f>
        <v/>
      </c>
      <c r="AS95" s="39" t="str">
        <f>IF(AS$4=Values!$K$2,IF($J95=1,Values!$D$5,""),IF($J95=2,Values!$D$5,""))</f>
        <v/>
      </c>
      <c r="AT95" s="39" t="str">
        <f>IF(AT$4=Values!$K$2,IF($J95=1,Values!$D$5,""),IF($J95=2,Values!$D$5,""))</f>
        <v/>
      </c>
      <c r="AU95" s="39" t="str">
        <f>IF(AU$4=Values!$K$2,IF($J95=1,Values!$D$5,""),IF($J95=2,Values!$D$5,""))</f>
        <v/>
      </c>
      <c r="AV95" s="39" t="str">
        <f>IF(AV$4=Values!$K$2,IF($J95=1,Values!$D$5,""),IF($J95=2,Values!$D$5,""))</f>
        <v/>
      </c>
      <c r="AW95" s="39" t="str">
        <f>IF(AW$4=Values!$K$2,IF($J95=1,Values!$D$5,""),IF($J95=2,Values!$D$5,""))</f>
        <v/>
      </c>
      <c r="AX95" s="39" t="str">
        <f>IF(AX$4=Values!$K$2,IF($J95=1,Values!$D$5,""),IF($J95=2,Values!$D$5,""))</f>
        <v/>
      </c>
      <c r="AY95" s="39" t="str">
        <f>IF(AY$4=Values!$K$2,IF($J95=1,Values!$D$5,""),IF($J95=2,Values!$D$5,""))</f>
        <v/>
      </c>
      <c r="AZ95" s="39" t="str">
        <f>IF(AZ$4=Values!$K$2,IF($J95=1,Values!$D$5,""),IF($J95=2,Values!$D$5,""))</f>
        <v/>
      </c>
      <c r="BA95" s="39" t="str">
        <f>IF(BA$4=Values!$K$2,IF($J95=1,Values!$D$5,""),IF($J95=2,Values!$D$5,""))</f>
        <v/>
      </c>
      <c r="BB95" s="39" t="str">
        <f>IF(BB$4=Values!$K$2,IF($J95=1,Values!$D$5,""),IF($J95=2,Values!$D$5,""))</f>
        <v/>
      </c>
      <c r="BC95" s="39" t="str">
        <f>IF(BC$4=Values!$K$2,IF($J95=1,Values!$D$5,""),IF($J95=2,Values!$D$5,""))</f>
        <v/>
      </c>
      <c r="BD95" s="39" t="str">
        <f>IF(BD$4=Values!$K$2,IF($J95=1,Values!$D$5,""),IF($J95=2,Values!$D$5,""))</f>
        <v/>
      </c>
      <c r="BE95" s="39" t="str">
        <f>IF(BE$4=Values!$K$2,IF($J95=1,Values!$D$5,""),IF($J95=2,Values!$D$5,""))</f>
        <v/>
      </c>
      <c r="BF95" s="39" t="str">
        <f>IF(BF$4=Values!$K$2,IF($J95=1,Values!$D$5,""),IF($J95=2,Values!$D$5,""))</f>
        <v/>
      </c>
      <c r="BG95" s="39" t="str">
        <f>IF(BG$4=Values!$K$2,IF($J95=1,Values!$D$5,""),IF($J95=2,Values!$D$5,""))</f>
        <v/>
      </c>
      <c r="BH95" s="39" t="str">
        <f>IF(BH$4=Values!$K$2,IF($J95=1,Values!$D$5,""),IF($J95=2,Values!$D$5,""))</f>
        <v/>
      </c>
      <c r="BI95" s="39" t="str">
        <f>IF(BI$4=Values!$K$2,IF($J95=1,Values!$D$5,""),IF($J95=2,Values!$D$5,""))</f>
        <v/>
      </c>
      <c r="BJ95" s="39" t="str">
        <f>IF(BJ$4=Values!$K$2,IF($J95=1,Values!$D$5,""),IF($J95=2,Values!$D$5,""))</f>
        <v/>
      </c>
      <c r="BK95" s="39" t="str">
        <f>IF(BK$4=Values!$K$2,IF($J95=1,Values!$D$5,""),IF($J95=2,Values!$D$5,""))</f>
        <v/>
      </c>
      <c r="BL95" s="39" t="str">
        <f>IF(BL$4=Values!$K$2,IF($J95=1,Values!$D$5,""),IF($J95=2,Values!$D$5,""))</f>
        <v/>
      </c>
      <c r="BM95" s="39" t="str">
        <f>IF(BM$4=Values!$K$2,IF($J95=1,Values!$D$5,""),IF($J95=2,Values!$D$5,""))</f>
        <v/>
      </c>
      <c r="BN95" s="39" t="str">
        <f>IF(BN$4=Values!$K$2,IF($J95=1,Values!$D$5,""),IF($J95=2,Values!$D$5,""))</f>
        <v/>
      </c>
      <c r="BO95" s="39" t="str">
        <f>IF(BO$4=Values!$K$2,IF($J95=1,Values!$D$5,""),IF($J95=2,Values!$D$5,""))</f>
        <v/>
      </c>
      <c r="BP95" s="39" t="str">
        <f>IF(BP$4=Values!$K$2,IF($J95=1,Values!$D$5,""),IF($J95=2,Values!$D$5,""))</f>
        <v/>
      </c>
      <c r="BQ95" s="39" t="str">
        <f>IF(BQ$4=Values!$K$2,IF($J95=1,Values!$D$5,""),IF($J95=2,Values!$D$5,""))</f>
        <v/>
      </c>
      <c r="BR95" s="39" t="str">
        <f>IF(BR$4=Values!$K$2,IF($J95=1,Values!$D$5,""),IF($J95=2,Values!$D$5,""))</f>
        <v/>
      </c>
      <c r="BS95" s="39" t="str">
        <f>IF(BS$4=Values!$K$2,IF($J95=1,Values!$D$5,""),IF($J95=2,Values!$D$5,""))</f>
        <v/>
      </c>
      <c r="BT95" s="39" t="str">
        <f>IF(BT$4=Values!$K$2,IF($J95=1,Values!$D$5,""),IF($J95=2,Values!$D$5,""))</f>
        <v/>
      </c>
      <c r="BU95" s="39" t="str">
        <f>IF(BU$4=Values!$K$2,IF($J95=1,Values!$D$5,""),IF($J95=2,Values!$D$5,""))</f>
        <v/>
      </c>
      <c r="BV95" s="39" t="str">
        <f>IF(BV$4=Values!$K$2,IF($J95=1,Values!$D$5,""),IF($J95=2,Values!$D$5,""))</f>
        <v/>
      </c>
      <c r="BW95" s="39" t="str">
        <f>IF(BW$4=Values!$K$2,IF($J95=1,Values!$D$5,""),IF($J95=2,Values!$D$5,""))</f>
        <v/>
      </c>
      <c r="BX95" s="39" t="str">
        <f>IF(BX$4=Values!$K$2,IF($J95=1,Values!$D$5,""),IF($J95=2,Values!$D$5,""))</f>
        <v/>
      </c>
      <c r="BY95" s="39" t="str">
        <f>IF(BY$4=Values!$K$2,IF($J95=1,Values!$D$5,""),IF($J95=2,Values!$D$5,""))</f>
        <v/>
      </c>
      <c r="BZ95" s="39" t="str">
        <f>IF(BZ$4=Values!$K$2,IF($J95=1,Values!$D$5,""),IF($J95=2,Values!$D$5,""))</f>
        <v/>
      </c>
      <c r="CA95" s="39" t="str">
        <f>IF(CA$4=Values!$K$2,IF($J95=1,Values!$D$5,""),IF($J95=2,Values!$D$5,""))</f>
        <v/>
      </c>
      <c r="CB95" s="39" t="str">
        <f>IF(CB$4=Values!$K$2,IF($J95=1,Values!$D$5,""),IF($J95=2,Values!$D$5,""))</f>
        <v/>
      </c>
      <c r="CC95" s="39" t="str">
        <f>IF(CC$4=Values!$K$2,IF($J95=1,Values!$D$5,""),IF($J95=2,Values!$D$5,""))</f>
        <v/>
      </c>
      <c r="CD95" s="39" t="str">
        <f>IF(CD$4=Values!$K$2,IF($J95=1,Values!$D$5,""),IF($J95=2,Values!$D$5,""))</f>
        <v/>
      </c>
      <c r="CE95" s="39" t="str">
        <f>IF(CE$4=Values!$K$2,IF($J95=1,Values!$D$5,""),IF($J95=2,Values!$D$5,""))</f>
        <v/>
      </c>
      <c r="CF95" s="39" t="str">
        <f>IF(CF$4=Values!$K$2,IF($J95=1,Values!$D$5,""),IF($J95=2,Values!$D$5,""))</f>
        <v/>
      </c>
      <c r="CG95" s="39" t="str">
        <f>IF(CG$4=Values!$K$2,IF($J95=1,Values!$D$5,""),IF($J95=2,Values!$D$5,""))</f>
        <v/>
      </c>
      <c r="CH95" s="39" t="str">
        <f>IF(CH$4=Values!$K$2,IF($J95=1,Values!$D$5,""),IF($J95=2,Values!$D$5,""))</f>
        <v/>
      </c>
      <c r="CI95" s="39" t="str">
        <f>IF(CI$4=Values!$K$2,IF($J95=1,Values!$D$5,""),IF($J95=2,Values!$D$5,""))</f>
        <v/>
      </c>
      <c r="CJ95" s="39" t="str">
        <f>IF(CJ$4=Values!$K$2,IF($J95=1,Values!$D$5,""),IF($J95=2,Values!$D$5,""))</f>
        <v/>
      </c>
      <c r="CK95" s="39" t="str">
        <f>IF(CK$4=Values!$K$2,IF($J95=1,Values!$D$5,""),IF($J95=2,Values!$D$5,""))</f>
        <v/>
      </c>
      <c r="CL95" s="39" t="str">
        <f>IF(CL$4=Values!$K$2,IF($J95=1,Values!$D$5,""),IF($J95=2,Values!$D$5,""))</f>
        <v/>
      </c>
      <c r="CM95" s="39" t="str">
        <f>IF(CM$4=Values!$K$2,IF($J95=1,Values!$D$5,""),IF($J95=2,Values!$D$5,""))</f>
        <v/>
      </c>
      <c r="CN95" s="39" t="str">
        <f>IF(CN$4=Values!$K$2,IF($J95=1,Values!$D$5,""),IF($J95=2,Values!$D$5,""))</f>
        <v/>
      </c>
      <c r="CO95" s="39" t="str">
        <f>IF(CO$4=Values!$K$2,IF($J95=1,Values!$D$5,""),IF($J95=2,Values!$D$5,""))</f>
        <v/>
      </c>
      <c r="CP95" s="39" t="str">
        <f>IF(CP$4=Values!$K$2,IF($J95=1,Values!$D$5,""),IF($J95=2,Values!$D$5,""))</f>
        <v/>
      </c>
      <c r="CQ95" s="39" t="str">
        <f>IF(CQ$4=Values!$K$2,IF($J95=1,Values!$D$5,""),IF($J95=2,Values!$D$5,""))</f>
        <v/>
      </c>
      <c r="CR95" s="39" t="str">
        <f>IF(CR$4=Values!$K$2,IF($J95=1,Values!$D$5,""),IF($J95=2,Values!$D$5,""))</f>
        <v/>
      </c>
      <c r="CS95" s="39" t="str">
        <f>IF(CS$4=Values!$K$2,IF($J95=1,Values!$D$5,""),IF($J95=2,Values!$D$5,""))</f>
        <v/>
      </c>
      <c r="CT95" s="39" t="str">
        <f>IF(CT$4=Values!$K$2,IF($J95=1,Values!$D$5,""),IF($J95=2,Values!$D$5,""))</f>
        <v/>
      </c>
      <c r="CU95" s="39" t="str">
        <f>IF(CU$4=Values!$K$2,IF($J95=1,Values!$D$5,""),IF($J95=2,Values!$D$5,""))</f>
        <v/>
      </c>
      <c r="CV95" s="39" t="str">
        <f>IF(CV$4=Values!$K$2,IF($J95=1,Values!$D$5,""),IF($J95=2,Values!$D$5,""))</f>
        <v/>
      </c>
      <c r="CW95" s="39" t="str">
        <f>IF(CW$4=Values!$K$2,IF($J95=1,Values!$D$5,""),IF($J95=2,Values!$D$5,""))</f>
        <v/>
      </c>
      <c r="CX95" s="39" t="str">
        <f>IF(CX$4=Values!$K$2,IF($J95=1,Values!$D$5,""),IF($J95=2,Values!$D$5,""))</f>
        <v/>
      </c>
      <c r="CY95" s="39" t="str">
        <f>IF(CY$4=Values!$K$2,IF($J95=1,Values!$D$5,""),IF($J95=2,Values!$D$5,""))</f>
        <v/>
      </c>
      <c r="CZ95" s="39" t="str">
        <f>IF(CZ$4=Values!$K$2,IF($J95=1,Values!$D$5,""),IF($J95=2,Values!$D$5,""))</f>
        <v/>
      </c>
      <c r="DA95" s="39" t="str">
        <f>IF(DA$4=Values!$K$2,IF($J95=1,Values!$D$5,""),IF($J95=2,Values!$D$5,""))</f>
        <v/>
      </c>
      <c r="DB95" s="39" t="str">
        <f>IF(DB$4=Values!$K$2,IF($J95=1,Values!$D$5,""),IF($J95=2,Values!$D$5,""))</f>
        <v/>
      </c>
      <c r="DC95" s="39" t="str">
        <f>IF(DC$4=Values!$K$2,IF($J95=1,Values!$D$5,""),IF($J95=2,Values!$D$5,""))</f>
        <v/>
      </c>
      <c r="DD95" s="39" t="str">
        <f>IF(DD$4=Values!$K$2,IF($J95=1,Values!$D$5,""),IF($J95=2,Values!$D$5,""))</f>
        <v/>
      </c>
      <c r="DE95" s="39" t="str">
        <f>IF(DE$4=Values!$K$2,IF($J95=1,Values!$D$5,""),IF($J95=2,Values!$D$5,""))</f>
        <v/>
      </c>
      <c r="DF95" s="39" t="str">
        <f>IF(DF$4=Values!$K$2,IF($J95=1,Values!$D$5,""),IF($J95=2,Values!$D$5,""))</f>
        <v/>
      </c>
      <c r="DG95" s="1"/>
    </row>
    <row r="96" spans="1:111" ht="110.25" hidden="1">
      <c r="A96" s="208" t="s">
        <v>128</v>
      </c>
      <c r="B96" s="218" t="s">
        <v>184</v>
      </c>
      <c r="C96" s="136" t="s">
        <v>565</v>
      </c>
      <c r="D96" s="101" t="s">
        <v>660</v>
      </c>
      <c r="E96" s="31" t="str">
        <f t="array" ref="E96">IF(COUNTBLANK(K96:DF96)=100,"",IF(COUNTIF(K96:DF96,Values!$D$5)=100-COUNTBLANK(K96:DF96),Values!$C$4,IF(SUMPRODUCT(IF(K96:DF96=Values!$D$4,1,0),IF($K$5:$DF$5=Values!$K$3,1,0))&gt;0,Values!$C$3,IF(SUMPRODUCT(IF(K96:DF96=Values!$D$4,1,0),IF($K$5:$DF$5=Values!$K$2,1,0))&gt;0,Values!$C$6,Values!$C$2))))</f>
        <v/>
      </c>
      <c r="F96" s="142" t="s">
        <v>3</v>
      </c>
      <c r="G96" s="139" t="s">
        <v>3</v>
      </c>
      <c r="H96" s="139" t="s">
        <v>3</v>
      </c>
      <c r="I96" s="12"/>
      <c r="J96" s="106"/>
      <c r="K96" s="39" t="str">
        <f>IF(K$4=Values!$K$2,IF($J96=1,Values!$D$5,""),IF($J96=2,Values!$D$5,""))</f>
        <v/>
      </c>
      <c r="L96" s="39" t="str">
        <f>IF(L$4=Values!$K$2,IF($J96=1,Values!$D$5,""),IF($J96=2,Values!$D$5,""))</f>
        <v/>
      </c>
      <c r="M96" s="39" t="str">
        <f>IF(M$4=Values!$K$2,IF($J96=1,Values!$D$5,""),IF($J96=2,Values!$D$5,""))</f>
        <v/>
      </c>
      <c r="N96" s="39" t="str">
        <f>IF(N$4=Values!$K$2,IF($J96=1,Values!$D$5,""),IF($J96=2,Values!$D$5,""))</f>
        <v/>
      </c>
      <c r="O96" s="39" t="str">
        <f>IF(O$4=Values!$K$2,IF($J96=1,Values!$D$5,""),IF($J96=2,Values!$D$5,""))</f>
        <v/>
      </c>
      <c r="P96" s="39" t="str">
        <f>IF(P$4=Values!$K$2,IF($J96=1,Values!$D$5,""),IF($J96=2,Values!$D$5,""))</f>
        <v/>
      </c>
      <c r="Q96" s="39" t="str">
        <f>IF(Q$4=Values!$K$2,IF($J96=1,Values!$D$5,""),IF($J96=2,Values!$D$5,""))</f>
        <v/>
      </c>
      <c r="R96" s="39" t="str">
        <f>IF(R$4=Values!$K$2,IF($J96=1,Values!$D$5,""),IF($J96=2,Values!$D$5,""))</f>
        <v/>
      </c>
      <c r="S96" s="39" t="str">
        <f>IF(S$4=Values!$K$2,IF($J96=1,Values!$D$5,""),IF($J96=2,Values!$D$5,""))</f>
        <v/>
      </c>
      <c r="T96" s="39" t="str">
        <f>IF(T$4=Values!$K$2,IF($J96=1,Values!$D$5,""),IF($J96=2,Values!$D$5,""))</f>
        <v/>
      </c>
      <c r="U96" s="39" t="str">
        <f>IF(U$4=Values!$K$2,IF($J96=1,Values!$D$5,""),IF($J96=2,Values!$D$5,""))</f>
        <v/>
      </c>
      <c r="V96" s="39" t="str">
        <f>IF(V$4=Values!$K$2,IF($J96=1,Values!$D$5,""),IF($J96=2,Values!$D$5,""))</f>
        <v/>
      </c>
      <c r="W96" s="39" t="str">
        <f>IF(W$4=Values!$K$2,IF($J96=1,Values!$D$5,""),IF($J96=2,Values!$D$5,""))</f>
        <v/>
      </c>
      <c r="X96" s="39" t="str">
        <f>IF(X$4=Values!$K$2,IF($J96=1,Values!$D$5,""),IF($J96=2,Values!$D$5,""))</f>
        <v/>
      </c>
      <c r="Y96" s="39" t="str">
        <f>IF(Y$4=Values!$K$2,IF($J96=1,Values!$D$5,""),IF($J96=2,Values!$D$5,""))</f>
        <v/>
      </c>
      <c r="Z96" s="39" t="str">
        <f>IF(Z$4=Values!$K$2,IF($J96=1,Values!$D$5,""),IF($J96=2,Values!$D$5,""))</f>
        <v/>
      </c>
      <c r="AA96" s="39" t="str">
        <f>IF(AA$4=Values!$K$2,IF($J96=1,Values!$D$5,""),IF($J96=2,Values!$D$5,""))</f>
        <v/>
      </c>
      <c r="AB96" s="39" t="str">
        <f>IF(AB$4=Values!$K$2,IF($J96=1,Values!$D$5,""),IF($J96=2,Values!$D$5,""))</f>
        <v/>
      </c>
      <c r="AC96" s="39" t="str">
        <f>IF(AC$4=Values!$K$2,IF($J96=1,Values!$D$5,""),IF($J96=2,Values!$D$5,""))</f>
        <v/>
      </c>
      <c r="AD96" s="39" t="str">
        <f>IF(AD$4=Values!$K$2,IF($J96=1,Values!$D$5,""),IF($J96=2,Values!$D$5,""))</f>
        <v/>
      </c>
      <c r="AE96" s="39" t="str">
        <f>IF(AE$4=Values!$K$2,IF($J96=1,Values!$D$5,""),IF($J96=2,Values!$D$5,""))</f>
        <v/>
      </c>
      <c r="AF96" s="39" t="str">
        <f>IF(AF$4=Values!$K$2,IF($J96=1,Values!$D$5,""),IF($J96=2,Values!$D$5,""))</f>
        <v/>
      </c>
      <c r="AG96" s="39" t="str">
        <f>IF(AG$4=Values!$K$2,IF($J96=1,Values!$D$5,""),IF($J96=2,Values!$D$5,""))</f>
        <v/>
      </c>
      <c r="AH96" s="39" t="str">
        <f>IF(AH$4=Values!$K$2,IF($J96=1,Values!$D$5,""),IF($J96=2,Values!$D$5,""))</f>
        <v/>
      </c>
      <c r="AI96" s="39" t="str">
        <f>IF(AI$4=Values!$K$2,IF($J96=1,Values!$D$5,""),IF($J96=2,Values!$D$5,""))</f>
        <v/>
      </c>
      <c r="AJ96" s="39" t="str">
        <f>IF(AJ$4=Values!$K$2,IF($J96=1,Values!$D$5,""),IF($J96=2,Values!$D$5,""))</f>
        <v/>
      </c>
      <c r="AK96" s="39" t="str">
        <f>IF(AK$4=Values!$K$2,IF($J96=1,Values!$D$5,""),IF($J96=2,Values!$D$5,""))</f>
        <v/>
      </c>
      <c r="AL96" s="39" t="str">
        <f>IF(AL$4=Values!$K$2,IF($J96=1,Values!$D$5,""),IF($J96=2,Values!$D$5,""))</f>
        <v/>
      </c>
      <c r="AM96" s="39" t="str">
        <f>IF(AM$4=Values!$K$2,IF($J96=1,Values!$D$5,""),IF($J96=2,Values!$D$5,""))</f>
        <v/>
      </c>
      <c r="AN96" s="39" t="str">
        <f>IF(AN$4=Values!$K$2,IF($J96=1,Values!$D$5,""),IF($J96=2,Values!$D$5,""))</f>
        <v/>
      </c>
      <c r="AO96" s="39" t="str">
        <f>IF(AO$4=Values!$K$2,IF($J96=1,Values!$D$5,""),IF($J96=2,Values!$D$5,""))</f>
        <v/>
      </c>
      <c r="AP96" s="39" t="str">
        <f>IF(AP$4=Values!$K$2,IF($J96=1,Values!$D$5,""),IF($J96=2,Values!$D$5,""))</f>
        <v/>
      </c>
      <c r="AQ96" s="39" t="str">
        <f>IF(AQ$4=Values!$K$2,IF($J96=1,Values!$D$5,""),IF($J96=2,Values!$D$5,""))</f>
        <v/>
      </c>
      <c r="AR96" s="39" t="str">
        <f>IF(AR$4=Values!$K$2,IF($J96=1,Values!$D$5,""),IF($J96=2,Values!$D$5,""))</f>
        <v/>
      </c>
      <c r="AS96" s="39" t="str">
        <f>IF(AS$4=Values!$K$2,IF($J96=1,Values!$D$5,""),IF($J96=2,Values!$D$5,""))</f>
        <v/>
      </c>
      <c r="AT96" s="39" t="str">
        <f>IF(AT$4=Values!$K$2,IF($J96=1,Values!$D$5,""),IF($J96=2,Values!$D$5,""))</f>
        <v/>
      </c>
      <c r="AU96" s="39" t="str">
        <f>IF(AU$4=Values!$K$2,IF($J96=1,Values!$D$5,""),IF($J96=2,Values!$D$5,""))</f>
        <v/>
      </c>
      <c r="AV96" s="39" t="str">
        <f>IF(AV$4=Values!$K$2,IF($J96=1,Values!$D$5,""),IF($J96=2,Values!$D$5,""))</f>
        <v/>
      </c>
      <c r="AW96" s="39" t="str">
        <f>IF(AW$4=Values!$K$2,IF($J96=1,Values!$D$5,""),IF($J96=2,Values!$D$5,""))</f>
        <v/>
      </c>
      <c r="AX96" s="39" t="str">
        <f>IF(AX$4=Values!$K$2,IF($J96=1,Values!$D$5,""),IF($J96=2,Values!$D$5,""))</f>
        <v/>
      </c>
      <c r="AY96" s="39" t="str">
        <f>IF(AY$4=Values!$K$2,IF($J96=1,Values!$D$5,""),IF($J96=2,Values!$D$5,""))</f>
        <v/>
      </c>
      <c r="AZ96" s="39" t="str">
        <f>IF(AZ$4=Values!$K$2,IF($J96=1,Values!$D$5,""),IF($J96=2,Values!$D$5,""))</f>
        <v/>
      </c>
      <c r="BA96" s="39" t="str">
        <f>IF(BA$4=Values!$K$2,IF($J96=1,Values!$D$5,""),IF($J96=2,Values!$D$5,""))</f>
        <v/>
      </c>
      <c r="BB96" s="39" t="str">
        <f>IF(BB$4=Values!$K$2,IF($J96=1,Values!$D$5,""),IF($J96=2,Values!$D$5,""))</f>
        <v/>
      </c>
      <c r="BC96" s="39" t="str">
        <f>IF(BC$4=Values!$K$2,IF($J96=1,Values!$D$5,""),IF($J96=2,Values!$D$5,""))</f>
        <v/>
      </c>
      <c r="BD96" s="39" t="str">
        <f>IF(BD$4=Values!$K$2,IF($J96=1,Values!$D$5,""),IF($J96=2,Values!$D$5,""))</f>
        <v/>
      </c>
      <c r="BE96" s="39" t="str">
        <f>IF(BE$4=Values!$K$2,IF($J96=1,Values!$D$5,""),IF($J96=2,Values!$D$5,""))</f>
        <v/>
      </c>
      <c r="BF96" s="39" t="str">
        <f>IF(BF$4=Values!$K$2,IF($J96=1,Values!$D$5,""),IF($J96=2,Values!$D$5,""))</f>
        <v/>
      </c>
      <c r="BG96" s="39" t="str">
        <f>IF(BG$4=Values!$K$2,IF($J96=1,Values!$D$5,""),IF($J96=2,Values!$D$5,""))</f>
        <v/>
      </c>
      <c r="BH96" s="39" t="str">
        <f>IF(BH$4=Values!$K$2,IF($J96=1,Values!$D$5,""),IF($J96=2,Values!$D$5,""))</f>
        <v/>
      </c>
      <c r="BI96" s="39" t="str">
        <f>IF(BI$4=Values!$K$2,IF($J96=1,Values!$D$5,""),IF($J96=2,Values!$D$5,""))</f>
        <v/>
      </c>
      <c r="BJ96" s="39" t="str">
        <f>IF(BJ$4=Values!$K$2,IF($J96=1,Values!$D$5,""),IF($J96=2,Values!$D$5,""))</f>
        <v/>
      </c>
      <c r="BK96" s="39" t="str">
        <f>IF(BK$4=Values!$K$2,IF($J96=1,Values!$D$5,""),IF($J96=2,Values!$D$5,""))</f>
        <v/>
      </c>
      <c r="BL96" s="39" t="str">
        <f>IF(BL$4=Values!$K$2,IF($J96=1,Values!$D$5,""),IF($J96=2,Values!$D$5,""))</f>
        <v/>
      </c>
      <c r="BM96" s="39" t="str">
        <f>IF(BM$4=Values!$K$2,IF($J96=1,Values!$D$5,""),IF($J96=2,Values!$D$5,""))</f>
        <v/>
      </c>
      <c r="BN96" s="39" t="str">
        <f>IF(BN$4=Values!$K$2,IF($J96=1,Values!$D$5,""),IF($J96=2,Values!$D$5,""))</f>
        <v/>
      </c>
      <c r="BO96" s="39" t="str">
        <f>IF(BO$4=Values!$K$2,IF($J96=1,Values!$D$5,""),IF($J96=2,Values!$D$5,""))</f>
        <v/>
      </c>
      <c r="BP96" s="39" t="str">
        <f>IF(BP$4=Values!$K$2,IF($J96=1,Values!$D$5,""),IF($J96=2,Values!$D$5,""))</f>
        <v/>
      </c>
      <c r="BQ96" s="39" t="str">
        <f>IF(BQ$4=Values!$K$2,IF($J96=1,Values!$D$5,""),IF($J96=2,Values!$D$5,""))</f>
        <v/>
      </c>
      <c r="BR96" s="39" t="str">
        <f>IF(BR$4=Values!$K$2,IF($J96=1,Values!$D$5,""),IF($J96=2,Values!$D$5,""))</f>
        <v/>
      </c>
      <c r="BS96" s="39" t="str">
        <f>IF(BS$4=Values!$K$2,IF($J96=1,Values!$D$5,""),IF($J96=2,Values!$D$5,""))</f>
        <v/>
      </c>
      <c r="BT96" s="39" t="str">
        <f>IF(BT$4=Values!$K$2,IF($J96=1,Values!$D$5,""),IF($J96=2,Values!$D$5,""))</f>
        <v/>
      </c>
      <c r="BU96" s="39" t="str">
        <f>IF(BU$4=Values!$K$2,IF($J96=1,Values!$D$5,""),IF($J96=2,Values!$D$5,""))</f>
        <v/>
      </c>
      <c r="BV96" s="39" t="str">
        <f>IF(BV$4=Values!$K$2,IF($J96=1,Values!$D$5,""),IF($J96=2,Values!$D$5,""))</f>
        <v/>
      </c>
      <c r="BW96" s="39" t="str">
        <f>IF(BW$4=Values!$K$2,IF($J96=1,Values!$D$5,""),IF($J96=2,Values!$D$5,""))</f>
        <v/>
      </c>
      <c r="BX96" s="39" t="str">
        <f>IF(BX$4=Values!$K$2,IF($J96=1,Values!$D$5,""),IF($J96=2,Values!$D$5,""))</f>
        <v/>
      </c>
      <c r="BY96" s="39" t="str">
        <f>IF(BY$4=Values!$K$2,IF($J96=1,Values!$D$5,""),IF($J96=2,Values!$D$5,""))</f>
        <v/>
      </c>
      <c r="BZ96" s="39" t="str">
        <f>IF(BZ$4=Values!$K$2,IF($J96=1,Values!$D$5,""),IF($J96=2,Values!$D$5,""))</f>
        <v/>
      </c>
      <c r="CA96" s="39" t="str">
        <f>IF(CA$4=Values!$K$2,IF($J96=1,Values!$D$5,""),IF($J96=2,Values!$D$5,""))</f>
        <v/>
      </c>
      <c r="CB96" s="39" t="str">
        <f>IF(CB$4=Values!$K$2,IF($J96=1,Values!$D$5,""),IF($J96=2,Values!$D$5,""))</f>
        <v/>
      </c>
      <c r="CC96" s="39" t="str">
        <f>IF(CC$4=Values!$K$2,IF($J96=1,Values!$D$5,""),IF($J96=2,Values!$D$5,""))</f>
        <v/>
      </c>
      <c r="CD96" s="39" t="str">
        <f>IF(CD$4=Values!$K$2,IF($J96=1,Values!$D$5,""),IF($J96=2,Values!$D$5,""))</f>
        <v/>
      </c>
      <c r="CE96" s="39" t="str">
        <f>IF(CE$4=Values!$K$2,IF($J96=1,Values!$D$5,""),IF($J96=2,Values!$D$5,""))</f>
        <v/>
      </c>
      <c r="CF96" s="39" t="str">
        <f>IF(CF$4=Values!$K$2,IF($J96=1,Values!$D$5,""),IF($J96=2,Values!$D$5,""))</f>
        <v/>
      </c>
      <c r="CG96" s="39" t="str">
        <f>IF(CG$4=Values!$K$2,IF($J96=1,Values!$D$5,""),IF($J96=2,Values!$D$5,""))</f>
        <v/>
      </c>
      <c r="CH96" s="39" t="str">
        <f>IF(CH$4=Values!$K$2,IF($J96=1,Values!$D$5,""),IF($J96=2,Values!$D$5,""))</f>
        <v/>
      </c>
      <c r="CI96" s="39" t="str">
        <f>IF(CI$4=Values!$K$2,IF($J96=1,Values!$D$5,""),IF($J96=2,Values!$D$5,""))</f>
        <v/>
      </c>
      <c r="CJ96" s="39" t="str">
        <f>IF(CJ$4=Values!$K$2,IF($J96=1,Values!$D$5,""),IF($J96=2,Values!$D$5,""))</f>
        <v/>
      </c>
      <c r="CK96" s="39" t="str">
        <f>IF(CK$4=Values!$K$2,IF($J96=1,Values!$D$5,""),IF($J96=2,Values!$D$5,""))</f>
        <v/>
      </c>
      <c r="CL96" s="39" t="str">
        <f>IF(CL$4=Values!$K$2,IF($J96=1,Values!$D$5,""),IF($J96=2,Values!$D$5,""))</f>
        <v/>
      </c>
      <c r="CM96" s="39" t="str">
        <f>IF(CM$4=Values!$K$2,IF($J96=1,Values!$D$5,""),IF($J96=2,Values!$D$5,""))</f>
        <v/>
      </c>
      <c r="CN96" s="39" t="str">
        <f>IF(CN$4=Values!$K$2,IF($J96=1,Values!$D$5,""),IF($J96=2,Values!$D$5,""))</f>
        <v/>
      </c>
      <c r="CO96" s="39" t="str">
        <f>IF(CO$4=Values!$K$2,IF($J96=1,Values!$D$5,""),IF($J96=2,Values!$D$5,""))</f>
        <v/>
      </c>
      <c r="CP96" s="39" t="str">
        <f>IF(CP$4=Values!$K$2,IF($J96=1,Values!$D$5,""),IF($J96=2,Values!$D$5,""))</f>
        <v/>
      </c>
      <c r="CQ96" s="39" t="str">
        <f>IF(CQ$4=Values!$K$2,IF($J96=1,Values!$D$5,""),IF($J96=2,Values!$D$5,""))</f>
        <v/>
      </c>
      <c r="CR96" s="39" t="str">
        <f>IF(CR$4=Values!$K$2,IF($J96=1,Values!$D$5,""),IF($J96=2,Values!$D$5,""))</f>
        <v/>
      </c>
      <c r="CS96" s="39" t="str">
        <f>IF(CS$4=Values!$K$2,IF($J96=1,Values!$D$5,""),IF($J96=2,Values!$D$5,""))</f>
        <v/>
      </c>
      <c r="CT96" s="39" t="str">
        <f>IF(CT$4=Values!$K$2,IF($J96=1,Values!$D$5,""),IF($J96=2,Values!$D$5,""))</f>
        <v/>
      </c>
      <c r="CU96" s="39" t="str">
        <f>IF(CU$4=Values!$K$2,IF($J96=1,Values!$D$5,""),IF($J96=2,Values!$D$5,""))</f>
        <v/>
      </c>
      <c r="CV96" s="39" t="str">
        <f>IF(CV$4=Values!$K$2,IF($J96=1,Values!$D$5,""),IF($J96=2,Values!$D$5,""))</f>
        <v/>
      </c>
      <c r="CW96" s="39" t="str">
        <f>IF(CW$4=Values!$K$2,IF($J96=1,Values!$D$5,""),IF($J96=2,Values!$D$5,""))</f>
        <v/>
      </c>
      <c r="CX96" s="39" t="str">
        <f>IF(CX$4=Values!$K$2,IF($J96=1,Values!$D$5,""),IF($J96=2,Values!$D$5,""))</f>
        <v/>
      </c>
      <c r="CY96" s="39" t="str">
        <f>IF(CY$4=Values!$K$2,IF($J96=1,Values!$D$5,""),IF($J96=2,Values!$D$5,""))</f>
        <v/>
      </c>
      <c r="CZ96" s="39" t="str">
        <f>IF(CZ$4=Values!$K$2,IF($J96=1,Values!$D$5,""),IF($J96=2,Values!$D$5,""))</f>
        <v/>
      </c>
      <c r="DA96" s="39" t="str">
        <f>IF(DA$4=Values!$K$2,IF($J96=1,Values!$D$5,""),IF($J96=2,Values!$D$5,""))</f>
        <v/>
      </c>
      <c r="DB96" s="39" t="str">
        <f>IF(DB$4=Values!$K$2,IF($J96=1,Values!$D$5,""),IF($J96=2,Values!$D$5,""))</f>
        <v/>
      </c>
      <c r="DC96" s="39" t="str">
        <f>IF(DC$4=Values!$K$2,IF($J96=1,Values!$D$5,""),IF($J96=2,Values!$D$5,""))</f>
        <v/>
      </c>
      <c r="DD96" s="39" t="str">
        <f>IF(DD$4=Values!$K$2,IF($J96=1,Values!$D$5,""),IF($J96=2,Values!$D$5,""))</f>
        <v/>
      </c>
      <c r="DE96" s="39" t="str">
        <f>IF(DE$4=Values!$K$2,IF($J96=1,Values!$D$5,""),IF($J96=2,Values!$D$5,""))</f>
        <v/>
      </c>
      <c r="DF96" s="39" t="str">
        <f>IF(DF$4=Values!$K$2,IF($J96=1,Values!$D$5,""),IF($J96=2,Values!$D$5,""))</f>
        <v/>
      </c>
      <c r="DG96" s="1"/>
    </row>
    <row r="97" spans="1:111" ht="63" hidden="1">
      <c r="A97" s="209"/>
      <c r="B97" s="206"/>
      <c r="C97" s="136" t="s">
        <v>566</v>
      </c>
      <c r="D97" s="101" t="s">
        <v>435</v>
      </c>
      <c r="E97" s="31" t="str">
        <f t="array" ref="E97">IF(COUNTBLANK(K97:DF97)=100,"",IF(COUNTIF(K97:DF97,Values!$D$5)=100-COUNTBLANK(K97:DF97),Values!$C$4,IF(SUMPRODUCT(IF(K97:DF97=Values!$D$4,1,0),IF($K$5:$DF$5=Values!$K$3,1,0))&gt;0,Values!$C$3,IF(SUMPRODUCT(IF(K97:DF97=Values!$D$4,1,0),IF($K$5:$DF$5=Values!$K$2,1,0))&gt;0,Values!$C$6,Values!$C$2))))</f>
        <v/>
      </c>
      <c r="F97" s="139" t="s">
        <v>4</v>
      </c>
      <c r="G97" s="142" t="s">
        <v>3</v>
      </c>
      <c r="H97" s="139" t="s">
        <v>3</v>
      </c>
      <c r="I97" s="12"/>
      <c r="J97" s="106"/>
      <c r="K97" s="39" t="str">
        <f>IF(K$4=Values!$K$2,IF($J97=1,Values!$D$5,""),IF($J97=2,Values!$D$5,""))</f>
        <v/>
      </c>
      <c r="L97" s="39" t="str">
        <f>IF(L$4=Values!$K$2,IF($J97=1,Values!$D$5,""),IF($J97=2,Values!$D$5,""))</f>
        <v/>
      </c>
      <c r="M97" s="39" t="str">
        <f>IF(M$4=Values!$K$2,IF($J97=1,Values!$D$5,""),IF($J97=2,Values!$D$5,""))</f>
        <v/>
      </c>
      <c r="N97" s="39" t="str">
        <f>IF(N$4=Values!$K$2,IF($J97=1,Values!$D$5,""),IF($J97=2,Values!$D$5,""))</f>
        <v/>
      </c>
      <c r="O97" s="39" t="str">
        <f>IF(O$4=Values!$K$2,IF($J97=1,Values!$D$5,""),IF($J97=2,Values!$D$5,""))</f>
        <v/>
      </c>
      <c r="P97" s="39" t="str">
        <f>IF(P$4=Values!$K$2,IF($J97=1,Values!$D$5,""),IF($J97=2,Values!$D$5,""))</f>
        <v/>
      </c>
      <c r="Q97" s="39" t="str">
        <f>IF(Q$4=Values!$K$2,IF($J97=1,Values!$D$5,""),IF($J97=2,Values!$D$5,""))</f>
        <v/>
      </c>
      <c r="R97" s="39" t="str">
        <f>IF(R$4=Values!$K$2,IF($J97=1,Values!$D$5,""),IF($J97=2,Values!$D$5,""))</f>
        <v/>
      </c>
      <c r="S97" s="39" t="str">
        <f>IF(S$4=Values!$K$2,IF($J97=1,Values!$D$5,""),IF($J97=2,Values!$D$5,""))</f>
        <v/>
      </c>
      <c r="T97" s="39" t="str">
        <f>IF(T$4=Values!$K$2,IF($J97=1,Values!$D$5,""),IF($J97=2,Values!$D$5,""))</f>
        <v/>
      </c>
      <c r="U97" s="39" t="str">
        <f>IF(U$4=Values!$K$2,IF($J97=1,Values!$D$5,""),IF($J97=2,Values!$D$5,""))</f>
        <v/>
      </c>
      <c r="V97" s="39" t="str">
        <f>IF(V$4=Values!$K$2,IF($J97=1,Values!$D$5,""),IF($J97=2,Values!$D$5,""))</f>
        <v/>
      </c>
      <c r="W97" s="39" t="str">
        <f>IF(W$4=Values!$K$2,IF($J97=1,Values!$D$5,""),IF($J97=2,Values!$D$5,""))</f>
        <v/>
      </c>
      <c r="X97" s="39" t="str">
        <f>IF(X$4=Values!$K$2,IF($J97=1,Values!$D$5,""),IF($J97=2,Values!$D$5,""))</f>
        <v/>
      </c>
      <c r="Y97" s="39" t="str">
        <f>IF(Y$4=Values!$K$2,IF($J97=1,Values!$D$5,""),IF($J97=2,Values!$D$5,""))</f>
        <v/>
      </c>
      <c r="Z97" s="39" t="str">
        <f>IF(Z$4=Values!$K$2,IF($J97=1,Values!$D$5,""),IF($J97=2,Values!$D$5,""))</f>
        <v/>
      </c>
      <c r="AA97" s="39" t="str">
        <f>IF(AA$4=Values!$K$2,IF($J97=1,Values!$D$5,""),IF($J97=2,Values!$D$5,""))</f>
        <v/>
      </c>
      <c r="AB97" s="39" t="str">
        <f>IF(AB$4=Values!$K$2,IF($J97=1,Values!$D$5,""),IF($J97=2,Values!$D$5,""))</f>
        <v/>
      </c>
      <c r="AC97" s="39" t="str">
        <f>IF(AC$4=Values!$K$2,IF($J97=1,Values!$D$5,""),IF($J97=2,Values!$D$5,""))</f>
        <v/>
      </c>
      <c r="AD97" s="39" t="str">
        <f>IF(AD$4=Values!$K$2,IF($J97=1,Values!$D$5,""),IF($J97=2,Values!$D$5,""))</f>
        <v/>
      </c>
      <c r="AE97" s="39" t="str">
        <f>IF(AE$4=Values!$K$2,IF($J97=1,Values!$D$5,""),IF($J97=2,Values!$D$5,""))</f>
        <v/>
      </c>
      <c r="AF97" s="39" t="str">
        <f>IF(AF$4=Values!$K$2,IF($J97=1,Values!$D$5,""),IF($J97=2,Values!$D$5,""))</f>
        <v/>
      </c>
      <c r="AG97" s="39" t="str">
        <f>IF(AG$4=Values!$K$2,IF($J97=1,Values!$D$5,""),IF($J97=2,Values!$D$5,""))</f>
        <v/>
      </c>
      <c r="AH97" s="39" t="str">
        <f>IF(AH$4=Values!$K$2,IF($J97=1,Values!$D$5,""),IF($J97=2,Values!$D$5,""))</f>
        <v/>
      </c>
      <c r="AI97" s="39" t="str">
        <f>IF(AI$4=Values!$K$2,IF($J97=1,Values!$D$5,""),IF($J97=2,Values!$D$5,""))</f>
        <v/>
      </c>
      <c r="AJ97" s="39" t="str">
        <f>IF(AJ$4=Values!$K$2,IF($J97=1,Values!$D$5,""),IF($J97=2,Values!$D$5,""))</f>
        <v/>
      </c>
      <c r="AK97" s="39" t="str">
        <f>IF(AK$4=Values!$K$2,IF($J97=1,Values!$D$5,""),IF($J97=2,Values!$D$5,""))</f>
        <v/>
      </c>
      <c r="AL97" s="39" t="str">
        <f>IF(AL$4=Values!$K$2,IF($J97=1,Values!$D$5,""),IF($J97=2,Values!$D$5,""))</f>
        <v/>
      </c>
      <c r="AM97" s="39" t="str">
        <f>IF(AM$4=Values!$K$2,IF($J97=1,Values!$D$5,""),IF($J97=2,Values!$D$5,""))</f>
        <v/>
      </c>
      <c r="AN97" s="39" t="str">
        <f>IF(AN$4=Values!$K$2,IF($J97=1,Values!$D$5,""),IF($J97=2,Values!$D$5,""))</f>
        <v/>
      </c>
      <c r="AO97" s="39" t="str">
        <f>IF(AO$4=Values!$K$2,IF($J97=1,Values!$D$5,""),IF($J97=2,Values!$D$5,""))</f>
        <v/>
      </c>
      <c r="AP97" s="39" t="str">
        <f>IF(AP$4=Values!$K$2,IF($J97=1,Values!$D$5,""),IF($J97=2,Values!$D$5,""))</f>
        <v/>
      </c>
      <c r="AQ97" s="39" t="str">
        <f>IF(AQ$4=Values!$K$2,IF($J97=1,Values!$D$5,""),IF($J97=2,Values!$D$5,""))</f>
        <v/>
      </c>
      <c r="AR97" s="39" t="str">
        <f>IF(AR$4=Values!$K$2,IF($J97=1,Values!$D$5,""),IF($J97=2,Values!$D$5,""))</f>
        <v/>
      </c>
      <c r="AS97" s="39" t="str">
        <f>IF(AS$4=Values!$K$2,IF($J97=1,Values!$D$5,""),IF($J97=2,Values!$D$5,""))</f>
        <v/>
      </c>
      <c r="AT97" s="39" t="str">
        <f>IF(AT$4=Values!$K$2,IF($J97=1,Values!$D$5,""),IF($J97=2,Values!$D$5,""))</f>
        <v/>
      </c>
      <c r="AU97" s="39" t="str">
        <f>IF(AU$4=Values!$K$2,IF($J97=1,Values!$D$5,""),IF($J97=2,Values!$D$5,""))</f>
        <v/>
      </c>
      <c r="AV97" s="39" t="str">
        <f>IF(AV$4=Values!$K$2,IF($J97=1,Values!$D$5,""),IF($J97=2,Values!$D$5,""))</f>
        <v/>
      </c>
      <c r="AW97" s="39" t="str">
        <f>IF(AW$4=Values!$K$2,IF($J97=1,Values!$D$5,""),IF($J97=2,Values!$D$5,""))</f>
        <v/>
      </c>
      <c r="AX97" s="39" t="str">
        <f>IF(AX$4=Values!$K$2,IF($J97=1,Values!$D$5,""),IF($J97=2,Values!$D$5,""))</f>
        <v/>
      </c>
      <c r="AY97" s="39" t="str">
        <f>IF(AY$4=Values!$K$2,IF($J97=1,Values!$D$5,""),IF($J97=2,Values!$D$5,""))</f>
        <v/>
      </c>
      <c r="AZ97" s="39" t="str">
        <f>IF(AZ$4=Values!$K$2,IF($J97=1,Values!$D$5,""),IF($J97=2,Values!$D$5,""))</f>
        <v/>
      </c>
      <c r="BA97" s="39" t="str">
        <f>IF(BA$4=Values!$K$2,IF($J97=1,Values!$D$5,""),IF($J97=2,Values!$D$5,""))</f>
        <v/>
      </c>
      <c r="BB97" s="39" t="str">
        <f>IF(BB$4=Values!$K$2,IF($J97=1,Values!$D$5,""),IF($J97=2,Values!$D$5,""))</f>
        <v/>
      </c>
      <c r="BC97" s="39" t="str">
        <f>IF(BC$4=Values!$K$2,IF($J97=1,Values!$D$5,""),IF($J97=2,Values!$D$5,""))</f>
        <v/>
      </c>
      <c r="BD97" s="39" t="str">
        <f>IF(BD$4=Values!$K$2,IF($J97=1,Values!$D$5,""),IF($J97=2,Values!$D$5,""))</f>
        <v/>
      </c>
      <c r="BE97" s="39" t="str">
        <f>IF(BE$4=Values!$K$2,IF($J97=1,Values!$D$5,""),IF($J97=2,Values!$D$5,""))</f>
        <v/>
      </c>
      <c r="BF97" s="39" t="str">
        <f>IF(BF$4=Values!$K$2,IF($J97=1,Values!$D$5,""),IF($J97=2,Values!$D$5,""))</f>
        <v/>
      </c>
      <c r="BG97" s="39" t="str">
        <f>IF(BG$4=Values!$K$2,IF($J97=1,Values!$D$5,""),IF($J97=2,Values!$D$5,""))</f>
        <v/>
      </c>
      <c r="BH97" s="39" t="str">
        <f>IF(BH$4=Values!$K$2,IF($J97=1,Values!$D$5,""),IF($J97=2,Values!$D$5,""))</f>
        <v/>
      </c>
      <c r="BI97" s="39" t="str">
        <f>IF(BI$4=Values!$K$2,IF($J97=1,Values!$D$5,""),IF($J97=2,Values!$D$5,""))</f>
        <v/>
      </c>
      <c r="BJ97" s="39" t="str">
        <f>IF(BJ$4=Values!$K$2,IF($J97=1,Values!$D$5,""),IF($J97=2,Values!$D$5,""))</f>
        <v/>
      </c>
      <c r="BK97" s="39" t="str">
        <f>IF(BK$4=Values!$K$2,IF($J97=1,Values!$D$5,""),IF($J97=2,Values!$D$5,""))</f>
        <v/>
      </c>
      <c r="BL97" s="39" t="str">
        <f>IF(BL$4=Values!$K$2,IF($J97=1,Values!$D$5,""),IF($J97=2,Values!$D$5,""))</f>
        <v/>
      </c>
      <c r="BM97" s="39" t="str">
        <f>IF(BM$4=Values!$K$2,IF($J97=1,Values!$D$5,""),IF($J97=2,Values!$D$5,""))</f>
        <v/>
      </c>
      <c r="BN97" s="39" t="str">
        <f>IF(BN$4=Values!$K$2,IF($J97=1,Values!$D$5,""),IF($J97=2,Values!$D$5,""))</f>
        <v/>
      </c>
      <c r="BO97" s="39" t="str">
        <f>IF(BO$4=Values!$K$2,IF($J97=1,Values!$D$5,""),IF($J97=2,Values!$D$5,""))</f>
        <v/>
      </c>
      <c r="BP97" s="39" t="str">
        <f>IF(BP$4=Values!$K$2,IF($J97=1,Values!$D$5,""),IF($J97=2,Values!$D$5,""))</f>
        <v/>
      </c>
      <c r="BQ97" s="39" t="str">
        <f>IF(BQ$4=Values!$K$2,IF($J97=1,Values!$D$5,""),IF($J97=2,Values!$D$5,""))</f>
        <v/>
      </c>
      <c r="BR97" s="39" t="str">
        <f>IF(BR$4=Values!$K$2,IF($J97=1,Values!$D$5,""),IF($J97=2,Values!$D$5,""))</f>
        <v/>
      </c>
      <c r="BS97" s="39" t="str">
        <f>IF(BS$4=Values!$K$2,IF($J97=1,Values!$D$5,""),IF($J97=2,Values!$D$5,""))</f>
        <v/>
      </c>
      <c r="BT97" s="39" t="str">
        <f>IF(BT$4=Values!$K$2,IF($J97=1,Values!$D$5,""),IF($J97=2,Values!$D$5,""))</f>
        <v/>
      </c>
      <c r="BU97" s="39" t="str">
        <f>IF(BU$4=Values!$K$2,IF($J97=1,Values!$D$5,""),IF($J97=2,Values!$D$5,""))</f>
        <v/>
      </c>
      <c r="BV97" s="39" t="str">
        <f>IF(BV$4=Values!$K$2,IF($J97=1,Values!$D$5,""),IF($J97=2,Values!$D$5,""))</f>
        <v/>
      </c>
      <c r="BW97" s="39" t="str">
        <f>IF(BW$4=Values!$K$2,IF($J97=1,Values!$D$5,""),IF($J97=2,Values!$D$5,""))</f>
        <v/>
      </c>
      <c r="BX97" s="39" t="str">
        <f>IF(BX$4=Values!$K$2,IF($J97=1,Values!$D$5,""),IF($J97=2,Values!$D$5,""))</f>
        <v/>
      </c>
      <c r="BY97" s="39" t="str">
        <f>IF(BY$4=Values!$K$2,IF($J97=1,Values!$D$5,""),IF($J97=2,Values!$D$5,""))</f>
        <v/>
      </c>
      <c r="BZ97" s="39" t="str">
        <f>IF(BZ$4=Values!$K$2,IF($J97=1,Values!$D$5,""),IF($J97=2,Values!$D$5,""))</f>
        <v/>
      </c>
      <c r="CA97" s="39" t="str">
        <f>IF(CA$4=Values!$K$2,IF($J97=1,Values!$D$5,""),IF($J97=2,Values!$D$5,""))</f>
        <v/>
      </c>
      <c r="CB97" s="39" t="str">
        <f>IF(CB$4=Values!$K$2,IF($J97=1,Values!$D$5,""),IF($J97=2,Values!$D$5,""))</f>
        <v/>
      </c>
      <c r="CC97" s="39" t="str">
        <f>IF(CC$4=Values!$K$2,IF($J97=1,Values!$D$5,""),IF($J97=2,Values!$D$5,""))</f>
        <v/>
      </c>
      <c r="CD97" s="39" t="str">
        <f>IF(CD$4=Values!$K$2,IF($J97=1,Values!$D$5,""),IF($J97=2,Values!$D$5,""))</f>
        <v/>
      </c>
      <c r="CE97" s="39" t="str">
        <f>IF(CE$4=Values!$K$2,IF($J97=1,Values!$D$5,""),IF($J97=2,Values!$D$5,""))</f>
        <v/>
      </c>
      <c r="CF97" s="39" t="str">
        <f>IF(CF$4=Values!$K$2,IF($J97=1,Values!$D$5,""),IF($J97=2,Values!$D$5,""))</f>
        <v/>
      </c>
      <c r="CG97" s="39" t="str">
        <f>IF(CG$4=Values!$K$2,IF($J97=1,Values!$D$5,""),IF($J97=2,Values!$D$5,""))</f>
        <v/>
      </c>
      <c r="CH97" s="39" t="str">
        <f>IF(CH$4=Values!$K$2,IF($J97=1,Values!$D$5,""),IF($J97=2,Values!$D$5,""))</f>
        <v/>
      </c>
      <c r="CI97" s="39" t="str">
        <f>IF(CI$4=Values!$K$2,IF($J97=1,Values!$D$5,""),IF($J97=2,Values!$D$5,""))</f>
        <v/>
      </c>
      <c r="CJ97" s="39" t="str">
        <f>IF(CJ$4=Values!$K$2,IF($J97=1,Values!$D$5,""),IF($J97=2,Values!$D$5,""))</f>
        <v/>
      </c>
      <c r="CK97" s="39" t="str">
        <f>IF(CK$4=Values!$K$2,IF($J97=1,Values!$D$5,""),IF($J97=2,Values!$D$5,""))</f>
        <v/>
      </c>
      <c r="CL97" s="39" t="str">
        <f>IF(CL$4=Values!$K$2,IF($J97=1,Values!$D$5,""),IF($J97=2,Values!$D$5,""))</f>
        <v/>
      </c>
      <c r="CM97" s="39" t="str">
        <f>IF(CM$4=Values!$K$2,IF($J97=1,Values!$D$5,""),IF($J97=2,Values!$D$5,""))</f>
        <v/>
      </c>
      <c r="CN97" s="39" t="str">
        <f>IF(CN$4=Values!$K$2,IF($J97=1,Values!$D$5,""),IF($J97=2,Values!$D$5,""))</f>
        <v/>
      </c>
      <c r="CO97" s="39" t="str">
        <f>IF(CO$4=Values!$K$2,IF($J97=1,Values!$D$5,""),IF($J97=2,Values!$D$5,""))</f>
        <v/>
      </c>
      <c r="CP97" s="39" t="str">
        <f>IF(CP$4=Values!$K$2,IF($J97=1,Values!$D$5,""),IF($J97=2,Values!$D$5,""))</f>
        <v/>
      </c>
      <c r="CQ97" s="39" t="str">
        <f>IF(CQ$4=Values!$K$2,IF($J97=1,Values!$D$5,""),IF($J97=2,Values!$D$5,""))</f>
        <v/>
      </c>
      <c r="CR97" s="39" t="str">
        <f>IF(CR$4=Values!$K$2,IF($J97=1,Values!$D$5,""),IF($J97=2,Values!$D$5,""))</f>
        <v/>
      </c>
      <c r="CS97" s="39" t="str">
        <f>IF(CS$4=Values!$K$2,IF($J97=1,Values!$D$5,""),IF($J97=2,Values!$D$5,""))</f>
        <v/>
      </c>
      <c r="CT97" s="39" t="str">
        <f>IF(CT$4=Values!$K$2,IF($J97=1,Values!$D$5,""),IF($J97=2,Values!$D$5,""))</f>
        <v/>
      </c>
      <c r="CU97" s="39" t="str">
        <f>IF(CU$4=Values!$K$2,IF($J97=1,Values!$D$5,""),IF($J97=2,Values!$D$5,""))</f>
        <v/>
      </c>
      <c r="CV97" s="39" t="str">
        <f>IF(CV$4=Values!$K$2,IF($J97=1,Values!$D$5,""),IF($J97=2,Values!$D$5,""))</f>
        <v/>
      </c>
      <c r="CW97" s="39" t="str">
        <f>IF(CW$4=Values!$K$2,IF($J97=1,Values!$D$5,""),IF($J97=2,Values!$D$5,""))</f>
        <v/>
      </c>
      <c r="CX97" s="39" t="str">
        <f>IF(CX$4=Values!$K$2,IF($J97=1,Values!$D$5,""),IF($J97=2,Values!$D$5,""))</f>
        <v/>
      </c>
      <c r="CY97" s="39" t="str">
        <f>IF(CY$4=Values!$K$2,IF($J97=1,Values!$D$5,""),IF($J97=2,Values!$D$5,""))</f>
        <v/>
      </c>
      <c r="CZ97" s="39" t="str">
        <f>IF(CZ$4=Values!$K$2,IF($J97=1,Values!$D$5,""),IF($J97=2,Values!$D$5,""))</f>
        <v/>
      </c>
      <c r="DA97" s="39" t="str">
        <f>IF(DA$4=Values!$K$2,IF($J97=1,Values!$D$5,""),IF($J97=2,Values!$D$5,""))</f>
        <v/>
      </c>
      <c r="DB97" s="39" t="str">
        <f>IF(DB$4=Values!$K$2,IF($J97=1,Values!$D$5,""),IF($J97=2,Values!$D$5,""))</f>
        <v/>
      </c>
      <c r="DC97" s="39" t="str">
        <f>IF(DC$4=Values!$K$2,IF($J97=1,Values!$D$5,""),IF($J97=2,Values!$D$5,""))</f>
        <v/>
      </c>
      <c r="DD97" s="39" t="str">
        <f>IF(DD$4=Values!$K$2,IF($J97=1,Values!$D$5,""),IF($J97=2,Values!$D$5,""))</f>
        <v/>
      </c>
      <c r="DE97" s="39" t="str">
        <f>IF(DE$4=Values!$K$2,IF($J97=1,Values!$D$5,""),IF($J97=2,Values!$D$5,""))</f>
        <v/>
      </c>
      <c r="DF97" s="39" t="str">
        <f>IF(DF$4=Values!$K$2,IF($J97=1,Values!$D$5,""),IF($J97=2,Values!$D$5,""))</f>
        <v/>
      </c>
      <c r="DG97" s="1"/>
    </row>
    <row r="98" spans="1:111" ht="63" hidden="1">
      <c r="A98" s="209"/>
      <c r="B98" s="207"/>
      <c r="C98" s="136" t="s">
        <v>567</v>
      </c>
      <c r="D98" s="150" t="s">
        <v>215</v>
      </c>
      <c r="E98" s="31" t="str">
        <f t="array" ref="E98">IF(COUNTBLANK(K98:DF98)=100,"",IF(COUNTIF(K98:DF98,Values!$D$5)=100-COUNTBLANK(K98:DF98),Values!$C$4,IF(SUMPRODUCT(IF(K98:DF98=Values!$D$4,1,0),IF($K$5:$DF$5=Values!$K$3,1,0))&gt;0,Values!$C$3,IF(SUMPRODUCT(IF(K98:DF98=Values!$D$4,1,0),IF($K$5:$DF$5=Values!$K$2,1,0))&gt;0,Values!$C$6,Values!$C$2))))</f>
        <v/>
      </c>
      <c r="F98" s="139" t="s">
        <v>4</v>
      </c>
      <c r="G98" s="142" t="s">
        <v>4</v>
      </c>
      <c r="H98" s="139" t="s">
        <v>3</v>
      </c>
      <c r="I98" s="11"/>
      <c r="J98" s="106"/>
      <c r="K98" s="39" t="str">
        <f>IF(K$4=Values!$K$2,IF($J98=1,Values!$D$5,""),IF($J98=2,Values!$D$5,""))</f>
        <v/>
      </c>
      <c r="L98" s="39" t="str">
        <f>IF(L$4=Values!$K$2,IF($J98=1,Values!$D$5,""),IF($J98=2,Values!$D$5,""))</f>
        <v/>
      </c>
      <c r="M98" s="39" t="str">
        <f>IF(M$4=Values!$K$2,IF($J98=1,Values!$D$5,""),IF($J98=2,Values!$D$5,""))</f>
        <v/>
      </c>
      <c r="N98" s="39" t="str">
        <f>IF(N$4=Values!$K$2,IF($J98=1,Values!$D$5,""),IF($J98=2,Values!$D$5,""))</f>
        <v/>
      </c>
      <c r="O98" s="39" t="str">
        <f>IF(O$4=Values!$K$2,IF($J98=1,Values!$D$5,""),IF($J98=2,Values!$D$5,""))</f>
        <v/>
      </c>
      <c r="P98" s="39" t="str">
        <f>IF(P$4=Values!$K$2,IF($J98=1,Values!$D$5,""),IF($J98=2,Values!$D$5,""))</f>
        <v/>
      </c>
      <c r="Q98" s="39" t="str">
        <f>IF(Q$4=Values!$K$2,IF($J98=1,Values!$D$5,""),IF($J98=2,Values!$D$5,""))</f>
        <v/>
      </c>
      <c r="R98" s="39" t="str">
        <f>IF(R$4=Values!$K$2,IF($J98=1,Values!$D$5,""),IF($J98=2,Values!$D$5,""))</f>
        <v/>
      </c>
      <c r="S98" s="39" t="str">
        <f>IF(S$4=Values!$K$2,IF($J98=1,Values!$D$5,""),IF($J98=2,Values!$D$5,""))</f>
        <v/>
      </c>
      <c r="T98" s="39" t="str">
        <f>IF(T$4=Values!$K$2,IF($J98=1,Values!$D$5,""),IF($J98=2,Values!$D$5,""))</f>
        <v/>
      </c>
      <c r="U98" s="39" t="str">
        <f>IF(U$4=Values!$K$2,IF($J98=1,Values!$D$5,""),IF($J98=2,Values!$D$5,""))</f>
        <v/>
      </c>
      <c r="V98" s="39" t="str">
        <f>IF(V$4=Values!$K$2,IF($J98=1,Values!$D$5,""),IF($J98=2,Values!$D$5,""))</f>
        <v/>
      </c>
      <c r="W98" s="39" t="str">
        <f>IF(W$4=Values!$K$2,IF($J98=1,Values!$D$5,""),IF($J98=2,Values!$D$5,""))</f>
        <v/>
      </c>
      <c r="X98" s="39" t="str">
        <f>IF(X$4=Values!$K$2,IF($J98=1,Values!$D$5,""),IF($J98=2,Values!$D$5,""))</f>
        <v/>
      </c>
      <c r="Y98" s="39" t="str">
        <f>IF(Y$4=Values!$K$2,IF($J98=1,Values!$D$5,""),IF($J98=2,Values!$D$5,""))</f>
        <v/>
      </c>
      <c r="Z98" s="39" t="str">
        <f>IF(Z$4=Values!$K$2,IF($J98=1,Values!$D$5,""),IF($J98=2,Values!$D$5,""))</f>
        <v/>
      </c>
      <c r="AA98" s="39" t="str">
        <f>IF(AA$4=Values!$K$2,IF($J98=1,Values!$D$5,""),IF($J98=2,Values!$D$5,""))</f>
        <v/>
      </c>
      <c r="AB98" s="39" t="str">
        <f>IF(AB$4=Values!$K$2,IF($J98=1,Values!$D$5,""),IF($J98=2,Values!$D$5,""))</f>
        <v/>
      </c>
      <c r="AC98" s="39" t="str">
        <f>IF(AC$4=Values!$K$2,IF($J98=1,Values!$D$5,""),IF($J98=2,Values!$D$5,""))</f>
        <v/>
      </c>
      <c r="AD98" s="39" t="str">
        <f>IF(AD$4=Values!$K$2,IF($J98=1,Values!$D$5,""),IF($J98=2,Values!$D$5,""))</f>
        <v/>
      </c>
      <c r="AE98" s="39" t="str">
        <f>IF(AE$4=Values!$K$2,IF($J98=1,Values!$D$5,""),IF($J98=2,Values!$D$5,""))</f>
        <v/>
      </c>
      <c r="AF98" s="39" t="str">
        <f>IF(AF$4=Values!$K$2,IF($J98=1,Values!$D$5,""),IF($J98=2,Values!$D$5,""))</f>
        <v/>
      </c>
      <c r="AG98" s="39" t="str">
        <f>IF(AG$4=Values!$K$2,IF($J98=1,Values!$D$5,""),IF($J98=2,Values!$D$5,""))</f>
        <v/>
      </c>
      <c r="AH98" s="39" t="str">
        <f>IF(AH$4=Values!$K$2,IF($J98=1,Values!$D$5,""),IF($J98=2,Values!$D$5,""))</f>
        <v/>
      </c>
      <c r="AI98" s="39" t="str">
        <f>IF(AI$4=Values!$K$2,IF($J98=1,Values!$D$5,""),IF($J98=2,Values!$D$5,""))</f>
        <v/>
      </c>
      <c r="AJ98" s="39" t="str">
        <f>IF(AJ$4=Values!$K$2,IF($J98=1,Values!$D$5,""),IF($J98=2,Values!$D$5,""))</f>
        <v/>
      </c>
      <c r="AK98" s="39" t="str">
        <f>IF(AK$4=Values!$K$2,IF($J98=1,Values!$D$5,""),IF($J98=2,Values!$D$5,""))</f>
        <v/>
      </c>
      <c r="AL98" s="39" t="str">
        <f>IF(AL$4=Values!$K$2,IF($J98=1,Values!$D$5,""),IF($J98=2,Values!$D$5,""))</f>
        <v/>
      </c>
      <c r="AM98" s="39" t="str">
        <f>IF(AM$4=Values!$K$2,IF($J98=1,Values!$D$5,""),IF($J98=2,Values!$D$5,""))</f>
        <v/>
      </c>
      <c r="AN98" s="39" t="str">
        <f>IF(AN$4=Values!$K$2,IF($J98=1,Values!$D$5,""),IF($J98=2,Values!$D$5,""))</f>
        <v/>
      </c>
      <c r="AO98" s="39" t="str">
        <f>IF(AO$4=Values!$K$2,IF($J98=1,Values!$D$5,""),IF($J98=2,Values!$D$5,""))</f>
        <v/>
      </c>
      <c r="AP98" s="39" t="str">
        <f>IF(AP$4=Values!$K$2,IF($J98=1,Values!$D$5,""),IF($J98=2,Values!$D$5,""))</f>
        <v/>
      </c>
      <c r="AQ98" s="39" t="str">
        <f>IF(AQ$4=Values!$K$2,IF($J98=1,Values!$D$5,""),IF($J98=2,Values!$D$5,""))</f>
        <v/>
      </c>
      <c r="AR98" s="39" t="str">
        <f>IF(AR$4=Values!$K$2,IF($J98=1,Values!$D$5,""),IF($J98=2,Values!$D$5,""))</f>
        <v/>
      </c>
      <c r="AS98" s="39" t="str">
        <f>IF(AS$4=Values!$K$2,IF($J98=1,Values!$D$5,""),IF($J98=2,Values!$D$5,""))</f>
        <v/>
      </c>
      <c r="AT98" s="39" t="str">
        <f>IF(AT$4=Values!$K$2,IF($J98=1,Values!$D$5,""),IF($J98=2,Values!$D$5,""))</f>
        <v/>
      </c>
      <c r="AU98" s="39" t="str">
        <f>IF(AU$4=Values!$K$2,IF($J98=1,Values!$D$5,""),IF($J98=2,Values!$D$5,""))</f>
        <v/>
      </c>
      <c r="AV98" s="39" t="str">
        <f>IF(AV$4=Values!$K$2,IF($J98=1,Values!$D$5,""),IF($J98=2,Values!$D$5,""))</f>
        <v/>
      </c>
      <c r="AW98" s="39" t="str">
        <f>IF(AW$4=Values!$K$2,IF($J98=1,Values!$D$5,""),IF($J98=2,Values!$D$5,""))</f>
        <v/>
      </c>
      <c r="AX98" s="39" t="str">
        <f>IF(AX$4=Values!$K$2,IF($J98=1,Values!$D$5,""),IF($J98=2,Values!$D$5,""))</f>
        <v/>
      </c>
      <c r="AY98" s="39" t="str">
        <f>IF(AY$4=Values!$K$2,IF($J98=1,Values!$D$5,""),IF($J98=2,Values!$D$5,""))</f>
        <v/>
      </c>
      <c r="AZ98" s="39" t="str">
        <f>IF(AZ$4=Values!$K$2,IF($J98=1,Values!$D$5,""),IF($J98=2,Values!$D$5,""))</f>
        <v/>
      </c>
      <c r="BA98" s="39" t="str">
        <f>IF(BA$4=Values!$K$2,IF($J98=1,Values!$D$5,""),IF($J98=2,Values!$D$5,""))</f>
        <v/>
      </c>
      <c r="BB98" s="39" t="str">
        <f>IF(BB$4=Values!$K$2,IF($J98=1,Values!$D$5,""),IF($J98=2,Values!$D$5,""))</f>
        <v/>
      </c>
      <c r="BC98" s="39" t="str">
        <f>IF(BC$4=Values!$K$2,IF($J98=1,Values!$D$5,""),IF($J98=2,Values!$D$5,""))</f>
        <v/>
      </c>
      <c r="BD98" s="39" t="str">
        <f>IF(BD$4=Values!$K$2,IF($J98=1,Values!$D$5,""),IF($J98=2,Values!$D$5,""))</f>
        <v/>
      </c>
      <c r="BE98" s="39" t="str">
        <f>IF(BE$4=Values!$K$2,IF($J98=1,Values!$D$5,""),IF($J98=2,Values!$D$5,""))</f>
        <v/>
      </c>
      <c r="BF98" s="39" t="str">
        <f>IF(BF$4=Values!$K$2,IF($J98=1,Values!$D$5,""),IF($J98=2,Values!$D$5,""))</f>
        <v/>
      </c>
      <c r="BG98" s="39" t="str">
        <f>IF(BG$4=Values!$K$2,IF($J98=1,Values!$D$5,""),IF($J98=2,Values!$D$5,""))</f>
        <v/>
      </c>
      <c r="BH98" s="39" t="str">
        <f>IF(BH$4=Values!$K$2,IF($J98=1,Values!$D$5,""),IF($J98=2,Values!$D$5,""))</f>
        <v/>
      </c>
      <c r="BI98" s="39" t="str">
        <f>IF(BI$4=Values!$K$2,IF($J98=1,Values!$D$5,""),IF($J98=2,Values!$D$5,""))</f>
        <v/>
      </c>
      <c r="BJ98" s="39" t="str">
        <f>IF(BJ$4=Values!$K$2,IF($J98=1,Values!$D$5,""),IF($J98=2,Values!$D$5,""))</f>
        <v/>
      </c>
      <c r="BK98" s="39" t="str">
        <f>IF(BK$4=Values!$K$2,IF($J98=1,Values!$D$5,""),IF($J98=2,Values!$D$5,""))</f>
        <v/>
      </c>
      <c r="BL98" s="39" t="str">
        <f>IF(BL$4=Values!$K$2,IF($J98=1,Values!$D$5,""),IF($J98=2,Values!$D$5,""))</f>
        <v/>
      </c>
      <c r="BM98" s="39" t="str">
        <f>IF(BM$4=Values!$K$2,IF($J98=1,Values!$D$5,""),IF($J98=2,Values!$D$5,""))</f>
        <v/>
      </c>
      <c r="BN98" s="39" t="str">
        <f>IF(BN$4=Values!$K$2,IF($J98=1,Values!$D$5,""),IF($J98=2,Values!$D$5,""))</f>
        <v/>
      </c>
      <c r="BO98" s="39" t="str">
        <f>IF(BO$4=Values!$K$2,IF($J98=1,Values!$D$5,""),IF($J98=2,Values!$D$5,""))</f>
        <v/>
      </c>
      <c r="BP98" s="39" t="str">
        <f>IF(BP$4=Values!$K$2,IF($J98=1,Values!$D$5,""),IF($J98=2,Values!$D$5,""))</f>
        <v/>
      </c>
      <c r="BQ98" s="39" t="str">
        <f>IF(BQ$4=Values!$K$2,IF($J98=1,Values!$D$5,""),IF($J98=2,Values!$D$5,""))</f>
        <v/>
      </c>
      <c r="BR98" s="39" t="str">
        <f>IF(BR$4=Values!$K$2,IF($J98=1,Values!$D$5,""),IF($J98=2,Values!$D$5,""))</f>
        <v/>
      </c>
      <c r="BS98" s="39" t="str">
        <f>IF(BS$4=Values!$K$2,IF($J98=1,Values!$D$5,""),IF($J98=2,Values!$D$5,""))</f>
        <v/>
      </c>
      <c r="BT98" s="39" t="str">
        <f>IF(BT$4=Values!$K$2,IF($J98=1,Values!$D$5,""),IF($J98=2,Values!$D$5,""))</f>
        <v/>
      </c>
      <c r="BU98" s="39" t="str">
        <f>IF(BU$4=Values!$K$2,IF($J98=1,Values!$D$5,""),IF($J98=2,Values!$D$5,""))</f>
        <v/>
      </c>
      <c r="BV98" s="39" t="str">
        <f>IF(BV$4=Values!$K$2,IF($J98=1,Values!$D$5,""),IF($J98=2,Values!$D$5,""))</f>
        <v/>
      </c>
      <c r="BW98" s="39" t="str">
        <f>IF(BW$4=Values!$K$2,IF($J98=1,Values!$D$5,""),IF($J98=2,Values!$D$5,""))</f>
        <v/>
      </c>
      <c r="BX98" s="39" t="str">
        <f>IF(BX$4=Values!$K$2,IF($J98=1,Values!$D$5,""),IF($J98=2,Values!$D$5,""))</f>
        <v/>
      </c>
      <c r="BY98" s="39" t="str">
        <f>IF(BY$4=Values!$K$2,IF($J98=1,Values!$D$5,""),IF($J98=2,Values!$D$5,""))</f>
        <v/>
      </c>
      <c r="BZ98" s="39" t="str">
        <f>IF(BZ$4=Values!$K$2,IF($J98=1,Values!$D$5,""),IF($J98=2,Values!$D$5,""))</f>
        <v/>
      </c>
      <c r="CA98" s="39" t="str">
        <f>IF(CA$4=Values!$K$2,IF($J98=1,Values!$D$5,""),IF($J98=2,Values!$D$5,""))</f>
        <v/>
      </c>
      <c r="CB98" s="39" t="str">
        <f>IF(CB$4=Values!$K$2,IF($J98=1,Values!$D$5,""),IF($J98=2,Values!$D$5,""))</f>
        <v/>
      </c>
      <c r="CC98" s="39" t="str">
        <f>IF(CC$4=Values!$K$2,IF($J98=1,Values!$D$5,""),IF($J98=2,Values!$D$5,""))</f>
        <v/>
      </c>
      <c r="CD98" s="39" t="str">
        <f>IF(CD$4=Values!$K$2,IF($J98=1,Values!$D$5,""),IF($J98=2,Values!$D$5,""))</f>
        <v/>
      </c>
      <c r="CE98" s="39" t="str">
        <f>IF(CE$4=Values!$K$2,IF($J98=1,Values!$D$5,""),IF($J98=2,Values!$D$5,""))</f>
        <v/>
      </c>
      <c r="CF98" s="39" t="str">
        <f>IF(CF$4=Values!$K$2,IF($J98=1,Values!$D$5,""),IF($J98=2,Values!$D$5,""))</f>
        <v/>
      </c>
      <c r="CG98" s="39" t="str">
        <f>IF(CG$4=Values!$K$2,IF($J98=1,Values!$D$5,""),IF($J98=2,Values!$D$5,""))</f>
        <v/>
      </c>
      <c r="CH98" s="39" t="str">
        <f>IF(CH$4=Values!$K$2,IF($J98=1,Values!$D$5,""),IF($J98=2,Values!$D$5,""))</f>
        <v/>
      </c>
      <c r="CI98" s="39" t="str">
        <f>IF(CI$4=Values!$K$2,IF($J98=1,Values!$D$5,""),IF($J98=2,Values!$D$5,""))</f>
        <v/>
      </c>
      <c r="CJ98" s="39" t="str">
        <f>IF(CJ$4=Values!$K$2,IF($J98=1,Values!$D$5,""),IF($J98=2,Values!$D$5,""))</f>
        <v/>
      </c>
      <c r="CK98" s="39" t="str">
        <f>IF(CK$4=Values!$K$2,IF($J98=1,Values!$D$5,""),IF($J98=2,Values!$D$5,""))</f>
        <v/>
      </c>
      <c r="CL98" s="39" t="str">
        <f>IF(CL$4=Values!$K$2,IF($J98=1,Values!$D$5,""),IF($J98=2,Values!$D$5,""))</f>
        <v/>
      </c>
      <c r="CM98" s="39" t="str">
        <f>IF(CM$4=Values!$K$2,IF($J98=1,Values!$D$5,""),IF($J98=2,Values!$D$5,""))</f>
        <v/>
      </c>
      <c r="CN98" s="39" t="str">
        <f>IF(CN$4=Values!$K$2,IF($J98=1,Values!$D$5,""),IF($J98=2,Values!$D$5,""))</f>
        <v/>
      </c>
      <c r="CO98" s="39" t="str">
        <f>IF(CO$4=Values!$K$2,IF($J98=1,Values!$D$5,""),IF($J98=2,Values!$D$5,""))</f>
        <v/>
      </c>
      <c r="CP98" s="39" t="str">
        <f>IF(CP$4=Values!$K$2,IF($J98=1,Values!$D$5,""),IF($J98=2,Values!$D$5,""))</f>
        <v/>
      </c>
      <c r="CQ98" s="39" t="str">
        <f>IF(CQ$4=Values!$K$2,IF($J98=1,Values!$D$5,""),IF($J98=2,Values!$D$5,""))</f>
        <v/>
      </c>
      <c r="CR98" s="39" t="str">
        <f>IF(CR$4=Values!$K$2,IF($J98=1,Values!$D$5,""),IF($J98=2,Values!$D$5,""))</f>
        <v/>
      </c>
      <c r="CS98" s="39" t="str">
        <f>IF(CS$4=Values!$K$2,IF($J98=1,Values!$D$5,""),IF($J98=2,Values!$D$5,""))</f>
        <v/>
      </c>
      <c r="CT98" s="39" t="str">
        <f>IF(CT$4=Values!$K$2,IF($J98=1,Values!$D$5,""),IF($J98=2,Values!$D$5,""))</f>
        <v/>
      </c>
      <c r="CU98" s="39" t="str">
        <f>IF(CU$4=Values!$K$2,IF($J98=1,Values!$D$5,""),IF($J98=2,Values!$D$5,""))</f>
        <v/>
      </c>
      <c r="CV98" s="39" t="str">
        <f>IF(CV$4=Values!$K$2,IF($J98=1,Values!$D$5,""),IF($J98=2,Values!$D$5,""))</f>
        <v/>
      </c>
      <c r="CW98" s="39" t="str">
        <f>IF(CW$4=Values!$K$2,IF($J98=1,Values!$D$5,""),IF($J98=2,Values!$D$5,""))</f>
        <v/>
      </c>
      <c r="CX98" s="39" t="str">
        <f>IF(CX$4=Values!$K$2,IF($J98=1,Values!$D$5,""),IF($J98=2,Values!$D$5,""))</f>
        <v/>
      </c>
      <c r="CY98" s="39" t="str">
        <f>IF(CY$4=Values!$K$2,IF($J98=1,Values!$D$5,""),IF($J98=2,Values!$D$5,""))</f>
        <v/>
      </c>
      <c r="CZ98" s="39" t="str">
        <f>IF(CZ$4=Values!$K$2,IF($J98=1,Values!$D$5,""),IF($J98=2,Values!$D$5,""))</f>
        <v/>
      </c>
      <c r="DA98" s="39" t="str">
        <f>IF(DA$4=Values!$K$2,IF($J98=1,Values!$D$5,""),IF($J98=2,Values!$D$5,""))</f>
        <v/>
      </c>
      <c r="DB98" s="39" t="str">
        <f>IF(DB$4=Values!$K$2,IF($J98=1,Values!$D$5,""),IF($J98=2,Values!$D$5,""))</f>
        <v/>
      </c>
      <c r="DC98" s="39" t="str">
        <f>IF(DC$4=Values!$K$2,IF($J98=1,Values!$D$5,""),IF($J98=2,Values!$D$5,""))</f>
        <v/>
      </c>
      <c r="DD98" s="39" t="str">
        <f>IF(DD$4=Values!$K$2,IF($J98=1,Values!$D$5,""),IF($J98=2,Values!$D$5,""))</f>
        <v/>
      </c>
      <c r="DE98" s="39" t="str">
        <f>IF(DE$4=Values!$K$2,IF($J98=1,Values!$D$5,""),IF($J98=2,Values!$D$5,""))</f>
        <v/>
      </c>
      <c r="DF98" s="39" t="str">
        <f>IF(DF$4=Values!$K$2,IF($J98=1,Values!$D$5,""),IF($J98=2,Values!$D$5,""))</f>
        <v/>
      </c>
      <c r="DG98" s="1"/>
    </row>
    <row r="99" spans="1:111" ht="78.75" hidden="1">
      <c r="A99" s="209"/>
      <c r="B99" s="208" t="s">
        <v>185</v>
      </c>
      <c r="C99" s="136" t="s">
        <v>568</v>
      </c>
      <c r="D99" s="102" t="s">
        <v>458</v>
      </c>
      <c r="E99" s="31" t="str">
        <f t="array" ref="E99">IF(COUNTBLANK(K99:DF99)=100,"",IF(COUNTIF(K99:DF99,Values!$D$5)=100-COUNTBLANK(K99:DF99),Values!$C$4,IF(SUMPRODUCT(IF(K99:DF99=Values!$D$4,1,0),IF($K$5:$DF$5=Values!$K$3,1,0))&gt;0,Values!$C$3,IF(SUMPRODUCT(IF(K99:DF99=Values!$D$4,1,0),IF($K$5:$DF$5=Values!$K$2,1,0))&gt;0,Values!$C$6,Values!$C$2))))</f>
        <v/>
      </c>
      <c r="F99" s="142" t="s">
        <v>4</v>
      </c>
      <c r="G99" s="139" t="s">
        <v>3</v>
      </c>
      <c r="H99" s="139" t="s">
        <v>3</v>
      </c>
      <c r="I99" s="11"/>
      <c r="J99" s="106"/>
      <c r="K99" s="39" t="str">
        <f>IF(K$4=Values!$K$2,IF($J99=1,Values!$D$5,""),IF($J99=2,Values!$D$5,""))</f>
        <v/>
      </c>
      <c r="L99" s="39" t="str">
        <f>IF(L$4=Values!$K$2,IF($J99=1,Values!$D$5,""),IF($J99=2,Values!$D$5,""))</f>
        <v/>
      </c>
      <c r="M99" s="39" t="str">
        <f>IF(M$4=Values!$K$2,IF($J99=1,Values!$D$5,""),IF($J99=2,Values!$D$5,""))</f>
        <v/>
      </c>
      <c r="N99" s="39" t="str">
        <f>IF(N$4=Values!$K$2,IF($J99=1,Values!$D$5,""),IF($J99=2,Values!$D$5,""))</f>
        <v/>
      </c>
      <c r="O99" s="39" t="str">
        <f>IF(O$4=Values!$K$2,IF($J99=1,Values!$D$5,""),IF($J99=2,Values!$D$5,""))</f>
        <v/>
      </c>
      <c r="P99" s="39" t="str">
        <f>IF(P$4=Values!$K$2,IF($J99=1,Values!$D$5,""),IF($J99=2,Values!$D$5,""))</f>
        <v/>
      </c>
      <c r="Q99" s="39" t="str">
        <f>IF(Q$4=Values!$K$2,IF($J99=1,Values!$D$5,""),IF($J99=2,Values!$D$5,""))</f>
        <v/>
      </c>
      <c r="R99" s="39" t="str">
        <f>IF(R$4=Values!$K$2,IF($J99=1,Values!$D$5,""),IF($J99=2,Values!$D$5,""))</f>
        <v/>
      </c>
      <c r="S99" s="39" t="str">
        <f>IF(S$4=Values!$K$2,IF($J99=1,Values!$D$5,""),IF($J99=2,Values!$D$5,""))</f>
        <v/>
      </c>
      <c r="T99" s="39" t="str">
        <f>IF(T$4=Values!$K$2,IF($J99=1,Values!$D$5,""),IF($J99=2,Values!$D$5,""))</f>
        <v/>
      </c>
      <c r="U99" s="39" t="str">
        <f>IF(U$4=Values!$K$2,IF($J99=1,Values!$D$5,""),IF($J99=2,Values!$D$5,""))</f>
        <v/>
      </c>
      <c r="V99" s="39" t="str">
        <f>IF(V$4=Values!$K$2,IF($J99=1,Values!$D$5,""),IF($J99=2,Values!$D$5,""))</f>
        <v/>
      </c>
      <c r="W99" s="39" t="str">
        <f>IF(W$4=Values!$K$2,IF($J99=1,Values!$D$5,""),IF($J99=2,Values!$D$5,""))</f>
        <v/>
      </c>
      <c r="X99" s="39" t="str">
        <f>IF(X$4=Values!$K$2,IF($J99=1,Values!$D$5,""),IF($J99=2,Values!$D$5,""))</f>
        <v/>
      </c>
      <c r="Y99" s="39" t="str">
        <f>IF(Y$4=Values!$K$2,IF($J99=1,Values!$D$5,""),IF($J99=2,Values!$D$5,""))</f>
        <v/>
      </c>
      <c r="Z99" s="39" t="str">
        <f>IF(Z$4=Values!$K$2,IF($J99=1,Values!$D$5,""),IF($J99=2,Values!$D$5,""))</f>
        <v/>
      </c>
      <c r="AA99" s="39" t="str">
        <f>IF(AA$4=Values!$K$2,IF($J99=1,Values!$D$5,""),IF($J99=2,Values!$D$5,""))</f>
        <v/>
      </c>
      <c r="AB99" s="39" t="str">
        <f>IF(AB$4=Values!$K$2,IF($J99=1,Values!$D$5,""),IF($J99=2,Values!$D$5,""))</f>
        <v/>
      </c>
      <c r="AC99" s="39" t="str">
        <f>IF(AC$4=Values!$K$2,IF($J99=1,Values!$D$5,""),IF($J99=2,Values!$D$5,""))</f>
        <v/>
      </c>
      <c r="AD99" s="39" t="str">
        <f>IF(AD$4=Values!$K$2,IF($J99=1,Values!$D$5,""),IF($J99=2,Values!$D$5,""))</f>
        <v/>
      </c>
      <c r="AE99" s="39" t="str">
        <f>IF(AE$4=Values!$K$2,IF($J99=1,Values!$D$5,""),IF($J99=2,Values!$D$5,""))</f>
        <v/>
      </c>
      <c r="AF99" s="39" t="str">
        <f>IF(AF$4=Values!$K$2,IF($J99=1,Values!$D$5,""),IF($J99=2,Values!$D$5,""))</f>
        <v/>
      </c>
      <c r="AG99" s="39" t="str">
        <f>IF(AG$4=Values!$K$2,IF($J99=1,Values!$D$5,""),IF($J99=2,Values!$D$5,""))</f>
        <v/>
      </c>
      <c r="AH99" s="39" t="str">
        <f>IF(AH$4=Values!$K$2,IF($J99=1,Values!$D$5,""),IF($J99=2,Values!$D$5,""))</f>
        <v/>
      </c>
      <c r="AI99" s="39" t="str">
        <f>IF(AI$4=Values!$K$2,IF($J99=1,Values!$D$5,""),IF($J99=2,Values!$D$5,""))</f>
        <v/>
      </c>
      <c r="AJ99" s="39" t="str">
        <f>IF(AJ$4=Values!$K$2,IF($J99=1,Values!$D$5,""),IF($J99=2,Values!$D$5,""))</f>
        <v/>
      </c>
      <c r="AK99" s="39" t="str">
        <f>IF(AK$4=Values!$K$2,IF($J99=1,Values!$D$5,""),IF($J99=2,Values!$D$5,""))</f>
        <v/>
      </c>
      <c r="AL99" s="39" t="str">
        <f>IF(AL$4=Values!$K$2,IF($J99=1,Values!$D$5,""),IF($J99=2,Values!$D$5,""))</f>
        <v/>
      </c>
      <c r="AM99" s="39" t="str">
        <f>IF(AM$4=Values!$K$2,IF($J99=1,Values!$D$5,""),IF($J99=2,Values!$D$5,""))</f>
        <v/>
      </c>
      <c r="AN99" s="39" t="str">
        <f>IF(AN$4=Values!$K$2,IF($J99=1,Values!$D$5,""),IF($J99=2,Values!$D$5,""))</f>
        <v/>
      </c>
      <c r="AO99" s="39" t="str">
        <f>IF(AO$4=Values!$K$2,IF($J99=1,Values!$D$5,""),IF($J99=2,Values!$D$5,""))</f>
        <v/>
      </c>
      <c r="AP99" s="39" t="str">
        <f>IF(AP$4=Values!$K$2,IF($J99=1,Values!$D$5,""),IF($J99=2,Values!$D$5,""))</f>
        <v/>
      </c>
      <c r="AQ99" s="39" t="str">
        <f>IF(AQ$4=Values!$K$2,IF($J99=1,Values!$D$5,""),IF($J99=2,Values!$D$5,""))</f>
        <v/>
      </c>
      <c r="AR99" s="39" t="str">
        <f>IF(AR$4=Values!$K$2,IF($J99=1,Values!$D$5,""),IF($J99=2,Values!$D$5,""))</f>
        <v/>
      </c>
      <c r="AS99" s="39" t="str">
        <f>IF(AS$4=Values!$K$2,IF($J99=1,Values!$D$5,""),IF($J99=2,Values!$D$5,""))</f>
        <v/>
      </c>
      <c r="AT99" s="39" t="str">
        <f>IF(AT$4=Values!$K$2,IF($J99=1,Values!$D$5,""),IF($J99=2,Values!$D$5,""))</f>
        <v/>
      </c>
      <c r="AU99" s="39" t="str">
        <f>IF(AU$4=Values!$K$2,IF($J99=1,Values!$D$5,""),IF($J99=2,Values!$D$5,""))</f>
        <v/>
      </c>
      <c r="AV99" s="39" t="str">
        <f>IF(AV$4=Values!$K$2,IF($J99=1,Values!$D$5,""),IF($J99=2,Values!$D$5,""))</f>
        <v/>
      </c>
      <c r="AW99" s="39" t="str">
        <f>IF(AW$4=Values!$K$2,IF($J99=1,Values!$D$5,""),IF($J99=2,Values!$D$5,""))</f>
        <v/>
      </c>
      <c r="AX99" s="39" t="str">
        <f>IF(AX$4=Values!$K$2,IF($J99=1,Values!$D$5,""),IF($J99=2,Values!$D$5,""))</f>
        <v/>
      </c>
      <c r="AY99" s="39" t="str">
        <f>IF(AY$4=Values!$K$2,IF($J99=1,Values!$D$5,""),IF($J99=2,Values!$D$5,""))</f>
        <v/>
      </c>
      <c r="AZ99" s="39" t="str">
        <f>IF(AZ$4=Values!$K$2,IF($J99=1,Values!$D$5,""),IF($J99=2,Values!$D$5,""))</f>
        <v/>
      </c>
      <c r="BA99" s="39" t="str">
        <f>IF(BA$4=Values!$K$2,IF($J99=1,Values!$D$5,""),IF($J99=2,Values!$D$5,""))</f>
        <v/>
      </c>
      <c r="BB99" s="39" t="str">
        <f>IF(BB$4=Values!$K$2,IF($J99=1,Values!$D$5,""),IF($J99=2,Values!$D$5,""))</f>
        <v/>
      </c>
      <c r="BC99" s="39" t="str">
        <f>IF(BC$4=Values!$K$2,IF($J99=1,Values!$D$5,""),IF($J99=2,Values!$D$5,""))</f>
        <v/>
      </c>
      <c r="BD99" s="39" t="str">
        <f>IF(BD$4=Values!$K$2,IF($J99=1,Values!$D$5,""),IF($J99=2,Values!$D$5,""))</f>
        <v/>
      </c>
      <c r="BE99" s="39" t="str">
        <f>IF(BE$4=Values!$K$2,IF($J99=1,Values!$D$5,""),IF($J99=2,Values!$D$5,""))</f>
        <v/>
      </c>
      <c r="BF99" s="39" t="str">
        <f>IF(BF$4=Values!$K$2,IF($J99=1,Values!$D$5,""),IF($J99=2,Values!$D$5,""))</f>
        <v/>
      </c>
      <c r="BG99" s="39" t="str">
        <f>IF(BG$4=Values!$K$2,IF($J99=1,Values!$D$5,""),IF($J99=2,Values!$D$5,""))</f>
        <v/>
      </c>
      <c r="BH99" s="39" t="str">
        <f>IF(BH$4=Values!$K$2,IF($J99=1,Values!$D$5,""),IF($J99=2,Values!$D$5,""))</f>
        <v/>
      </c>
      <c r="BI99" s="39" t="str">
        <f>IF(BI$4=Values!$K$2,IF($J99=1,Values!$D$5,""),IF($J99=2,Values!$D$5,""))</f>
        <v/>
      </c>
      <c r="BJ99" s="39" t="str">
        <f>IF(BJ$4=Values!$K$2,IF($J99=1,Values!$D$5,""),IF($J99=2,Values!$D$5,""))</f>
        <v/>
      </c>
      <c r="BK99" s="39" t="str">
        <f>IF(BK$4=Values!$K$2,IF($J99=1,Values!$D$5,""),IF($J99=2,Values!$D$5,""))</f>
        <v/>
      </c>
      <c r="BL99" s="39" t="str">
        <f>IF(BL$4=Values!$K$2,IF($J99=1,Values!$D$5,""),IF($J99=2,Values!$D$5,""))</f>
        <v/>
      </c>
      <c r="BM99" s="39" t="str">
        <f>IF(BM$4=Values!$K$2,IF($J99=1,Values!$D$5,""),IF($J99=2,Values!$D$5,""))</f>
        <v/>
      </c>
      <c r="BN99" s="39" t="str">
        <f>IF(BN$4=Values!$K$2,IF($J99=1,Values!$D$5,""),IF($J99=2,Values!$D$5,""))</f>
        <v/>
      </c>
      <c r="BO99" s="39" t="str">
        <f>IF(BO$4=Values!$K$2,IF($J99=1,Values!$D$5,""),IF($J99=2,Values!$D$5,""))</f>
        <v/>
      </c>
      <c r="BP99" s="39" t="str">
        <f>IF(BP$4=Values!$K$2,IF($J99=1,Values!$D$5,""),IF($J99=2,Values!$D$5,""))</f>
        <v/>
      </c>
      <c r="BQ99" s="39" t="str">
        <f>IF(BQ$4=Values!$K$2,IF($J99=1,Values!$D$5,""),IF($J99=2,Values!$D$5,""))</f>
        <v/>
      </c>
      <c r="BR99" s="39" t="str">
        <f>IF(BR$4=Values!$K$2,IF($J99=1,Values!$D$5,""),IF($J99=2,Values!$D$5,""))</f>
        <v/>
      </c>
      <c r="BS99" s="39" t="str">
        <f>IF(BS$4=Values!$K$2,IF($J99=1,Values!$D$5,""),IF($J99=2,Values!$D$5,""))</f>
        <v/>
      </c>
      <c r="BT99" s="39" t="str">
        <f>IF(BT$4=Values!$K$2,IF($J99=1,Values!$D$5,""),IF($J99=2,Values!$D$5,""))</f>
        <v/>
      </c>
      <c r="BU99" s="39" t="str">
        <f>IF(BU$4=Values!$K$2,IF($J99=1,Values!$D$5,""),IF($J99=2,Values!$D$5,""))</f>
        <v/>
      </c>
      <c r="BV99" s="39" t="str">
        <f>IF(BV$4=Values!$K$2,IF($J99=1,Values!$D$5,""),IF($J99=2,Values!$D$5,""))</f>
        <v/>
      </c>
      <c r="BW99" s="39" t="str">
        <f>IF(BW$4=Values!$K$2,IF($J99=1,Values!$D$5,""),IF($J99=2,Values!$D$5,""))</f>
        <v/>
      </c>
      <c r="BX99" s="39" t="str">
        <f>IF(BX$4=Values!$K$2,IF($J99=1,Values!$D$5,""),IF($J99=2,Values!$D$5,""))</f>
        <v/>
      </c>
      <c r="BY99" s="39" t="str">
        <f>IF(BY$4=Values!$K$2,IF($J99=1,Values!$D$5,""),IF($J99=2,Values!$D$5,""))</f>
        <v/>
      </c>
      <c r="BZ99" s="39" t="str">
        <f>IF(BZ$4=Values!$K$2,IF($J99=1,Values!$D$5,""),IF($J99=2,Values!$D$5,""))</f>
        <v/>
      </c>
      <c r="CA99" s="39" t="str">
        <f>IF(CA$4=Values!$K$2,IF($J99=1,Values!$D$5,""),IF($J99=2,Values!$D$5,""))</f>
        <v/>
      </c>
      <c r="CB99" s="39" t="str">
        <f>IF(CB$4=Values!$K$2,IF($J99=1,Values!$D$5,""),IF($J99=2,Values!$D$5,""))</f>
        <v/>
      </c>
      <c r="CC99" s="39" t="str">
        <f>IF(CC$4=Values!$K$2,IF($J99=1,Values!$D$5,""),IF($J99=2,Values!$D$5,""))</f>
        <v/>
      </c>
      <c r="CD99" s="39" t="str">
        <f>IF(CD$4=Values!$K$2,IF($J99=1,Values!$D$5,""),IF($J99=2,Values!$D$5,""))</f>
        <v/>
      </c>
      <c r="CE99" s="39" t="str">
        <f>IF(CE$4=Values!$K$2,IF($J99=1,Values!$D$5,""),IF($J99=2,Values!$D$5,""))</f>
        <v/>
      </c>
      <c r="CF99" s="39" t="str">
        <f>IF(CF$4=Values!$K$2,IF($J99=1,Values!$D$5,""),IF($J99=2,Values!$D$5,""))</f>
        <v/>
      </c>
      <c r="CG99" s="39" t="str">
        <f>IF(CG$4=Values!$K$2,IF($J99=1,Values!$D$5,""),IF($J99=2,Values!$D$5,""))</f>
        <v/>
      </c>
      <c r="CH99" s="39" t="str">
        <f>IF(CH$4=Values!$K$2,IF($J99=1,Values!$D$5,""),IF($J99=2,Values!$D$5,""))</f>
        <v/>
      </c>
      <c r="CI99" s="39" t="str">
        <f>IF(CI$4=Values!$K$2,IF($J99=1,Values!$D$5,""),IF($J99=2,Values!$D$5,""))</f>
        <v/>
      </c>
      <c r="CJ99" s="39" t="str">
        <f>IF(CJ$4=Values!$K$2,IF($J99=1,Values!$D$5,""),IF($J99=2,Values!$D$5,""))</f>
        <v/>
      </c>
      <c r="CK99" s="39" t="str">
        <f>IF(CK$4=Values!$K$2,IF($J99=1,Values!$D$5,""),IF($J99=2,Values!$D$5,""))</f>
        <v/>
      </c>
      <c r="CL99" s="39" t="str">
        <f>IF(CL$4=Values!$K$2,IF($J99=1,Values!$D$5,""),IF($J99=2,Values!$D$5,""))</f>
        <v/>
      </c>
      <c r="CM99" s="39" t="str">
        <f>IF(CM$4=Values!$K$2,IF($J99=1,Values!$D$5,""),IF($J99=2,Values!$D$5,""))</f>
        <v/>
      </c>
      <c r="CN99" s="39" t="str">
        <f>IF(CN$4=Values!$K$2,IF($J99=1,Values!$D$5,""),IF($J99=2,Values!$D$5,""))</f>
        <v/>
      </c>
      <c r="CO99" s="39" t="str">
        <f>IF(CO$4=Values!$K$2,IF($J99=1,Values!$D$5,""),IF($J99=2,Values!$D$5,""))</f>
        <v/>
      </c>
      <c r="CP99" s="39" t="str">
        <f>IF(CP$4=Values!$K$2,IF($J99=1,Values!$D$5,""),IF($J99=2,Values!$D$5,""))</f>
        <v/>
      </c>
      <c r="CQ99" s="39" t="str">
        <f>IF(CQ$4=Values!$K$2,IF($J99=1,Values!$D$5,""),IF($J99=2,Values!$D$5,""))</f>
        <v/>
      </c>
      <c r="CR99" s="39" t="str">
        <f>IF(CR$4=Values!$K$2,IF($J99=1,Values!$D$5,""),IF($J99=2,Values!$D$5,""))</f>
        <v/>
      </c>
      <c r="CS99" s="39" t="str">
        <f>IF(CS$4=Values!$K$2,IF($J99=1,Values!$D$5,""),IF($J99=2,Values!$D$5,""))</f>
        <v/>
      </c>
      <c r="CT99" s="39" t="str">
        <f>IF(CT$4=Values!$K$2,IF($J99=1,Values!$D$5,""),IF($J99=2,Values!$D$5,""))</f>
        <v/>
      </c>
      <c r="CU99" s="39" t="str">
        <f>IF(CU$4=Values!$K$2,IF($J99=1,Values!$D$5,""),IF($J99=2,Values!$D$5,""))</f>
        <v/>
      </c>
      <c r="CV99" s="39" t="str">
        <f>IF(CV$4=Values!$K$2,IF($J99=1,Values!$D$5,""),IF($J99=2,Values!$D$5,""))</f>
        <v/>
      </c>
      <c r="CW99" s="39" t="str">
        <f>IF(CW$4=Values!$K$2,IF($J99=1,Values!$D$5,""),IF($J99=2,Values!$D$5,""))</f>
        <v/>
      </c>
      <c r="CX99" s="39" t="str">
        <f>IF(CX$4=Values!$K$2,IF($J99=1,Values!$D$5,""),IF($J99=2,Values!$D$5,""))</f>
        <v/>
      </c>
      <c r="CY99" s="39" t="str">
        <f>IF(CY$4=Values!$K$2,IF($J99=1,Values!$D$5,""),IF($J99=2,Values!$D$5,""))</f>
        <v/>
      </c>
      <c r="CZ99" s="39" t="str">
        <f>IF(CZ$4=Values!$K$2,IF($J99=1,Values!$D$5,""),IF($J99=2,Values!$D$5,""))</f>
        <v/>
      </c>
      <c r="DA99" s="39" t="str">
        <f>IF(DA$4=Values!$K$2,IF($J99=1,Values!$D$5,""),IF($J99=2,Values!$D$5,""))</f>
        <v/>
      </c>
      <c r="DB99" s="39" t="str">
        <f>IF(DB$4=Values!$K$2,IF($J99=1,Values!$D$5,""),IF($J99=2,Values!$D$5,""))</f>
        <v/>
      </c>
      <c r="DC99" s="39" t="str">
        <f>IF(DC$4=Values!$K$2,IF($J99=1,Values!$D$5,""),IF($J99=2,Values!$D$5,""))</f>
        <v/>
      </c>
      <c r="DD99" s="39" t="str">
        <f>IF(DD$4=Values!$K$2,IF($J99=1,Values!$D$5,""),IF($J99=2,Values!$D$5,""))</f>
        <v/>
      </c>
      <c r="DE99" s="39" t="str">
        <f>IF(DE$4=Values!$K$2,IF($J99=1,Values!$D$5,""),IF($J99=2,Values!$D$5,""))</f>
        <v/>
      </c>
      <c r="DF99" s="39" t="str">
        <f>IF(DF$4=Values!$K$2,IF($J99=1,Values!$D$5,""),IF($J99=2,Values!$D$5,""))</f>
        <v/>
      </c>
      <c r="DG99" s="1"/>
    </row>
    <row r="100" spans="1:111" ht="94.5" hidden="1">
      <c r="A100" s="209"/>
      <c r="B100" s="209"/>
      <c r="C100" s="136" t="s">
        <v>569</v>
      </c>
      <c r="D100" s="102" t="s">
        <v>457</v>
      </c>
      <c r="E100" s="31" t="str">
        <f t="array" ref="E100">IF(COUNTBLANK(K100:DF100)=100,"",IF(COUNTIF(K100:DF100,Values!$D$5)=100-COUNTBLANK(K100:DF100),Values!$C$4,IF(SUMPRODUCT(IF(K100:DF100=Values!$D$4,1,0),IF($K$5:$DF$5=Values!$K$3,1,0))&gt;0,Values!$C$3,IF(SUMPRODUCT(IF(K100:DF100=Values!$D$4,1,0),IF($K$5:$DF$5=Values!$K$2,1,0))&gt;0,Values!$C$6,Values!$C$2))))</f>
        <v/>
      </c>
      <c r="F100" s="142" t="s">
        <v>4</v>
      </c>
      <c r="G100" s="139" t="s">
        <v>3</v>
      </c>
      <c r="H100" s="139" t="s">
        <v>3</v>
      </c>
      <c r="I100" s="65"/>
      <c r="J100" s="106"/>
      <c r="K100" s="39" t="str">
        <f>IF(K$4=Values!$K$2,IF($J100=1,Values!$D$5,""),IF($J100=2,Values!$D$5,""))</f>
        <v/>
      </c>
      <c r="L100" s="39" t="str">
        <f>IF(L$4=Values!$K$2,IF($J100=1,Values!$D$5,""),IF($J100=2,Values!$D$5,""))</f>
        <v/>
      </c>
      <c r="M100" s="39" t="str">
        <f>IF(M$4=Values!$K$2,IF($J100=1,Values!$D$5,""),IF($J100=2,Values!$D$5,""))</f>
        <v/>
      </c>
      <c r="N100" s="39" t="str">
        <f>IF(N$4=Values!$K$2,IF($J100=1,Values!$D$5,""),IF($J100=2,Values!$D$5,""))</f>
        <v/>
      </c>
      <c r="O100" s="39" t="str">
        <f>IF(O$4=Values!$K$2,IF($J100=1,Values!$D$5,""),IF($J100=2,Values!$D$5,""))</f>
        <v/>
      </c>
      <c r="P100" s="39" t="str">
        <f>IF(P$4=Values!$K$2,IF($J100=1,Values!$D$5,""),IF($J100=2,Values!$D$5,""))</f>
        <v/>
      </c>
      <c r="Q100" s="39" t="str">
        <f>IF(Q$4=Values!$K$2,IF($J100=1,Values!$D$5,""),IF($J100=2,Values!$D$5,""))</f>
        <v/>
      </c>
      <c r="R100" s="39" t="str">
        <f>IF(R$4=Values!$K$2,IF($J100=1,Values!$D$5,""),IF($J100=2,Values!$D$5,""))</f>
        <v/>
      </c>
      <c r="S100" s="39" t="str">
        <f>IF(S$4=Values!$K$2,IF($J100=1,Values!$D$5,""),IF($J100=2,Values!$D$5,""))</f>
        <v/>
      </c>
      <c r="T100" s="39" t="str">
        <f>IF(T$4=Values!$K$2,IF($J100=1,Values!$D$5,""),IF($J100=2,Values!$D$5,""))</f>
        <v/>
      </c>
      <c r="U100" s="39" t="str">
        <f>IF(U$4=Values!$K$2,IF($J100=1,Values!$D$5,""),IF($J100=2,Values!$D$5,""))</f>
        <v/>
      </c>
      <c r="V100" s="39" t="str">
        <f>IF(V$4=Values!$K$2,IF($J100=1,Values!$D$5,""),IF($J100=2,Values!$D$5,""))</f>
        <v/>
      </c>
      <c r="W100" s="39" t="str">
        <f>IF(W$4=Values!$K$2,IF($J100=1,Values!$D$5,""),IF($J100=2,Values!$D$5,""))</f>
        <v/>
      </c>
      <c r="X100" s="39" t="str">
        <f>IF(X$4=Values!$K$2,IF($J100=1,Values!$D$5,""),IF($J100=2,Values!$D$5,""))</f>
        <v/>
      </c>
      <c r="Y100" s="39" t="str">
        <f>IF(Y$4=Values!$K$2,IF($J100=1,Values!$D$5,""),IF($J100=2,Values!$D$5,""))</f>
        <v/>
      </c>
      <c r="Z100" s="39" t="str">
        <f>IF(Z$4=Values!$K$2,IF($J100=1,Values!$D$5,""),IF($J100=2,Values!$D$5,""))</f>
        <v/>
      </c>
      <c r="AA100" s="39" t="str">
        <f>IF(AA$4=Values!$K$2,IF($J100=1,Values!$D$5,""),IF($J100=2,Values!$D$5,""))</f>
        <v/>
      </c>
      <c r="AB100" s="39" t="str">
        <f>IF(AB$4=Values!$K$2,IF($J100=1,Values!$D$5,""),IF($J100=2,Values!$D$5,""))</f>
        <v/>
      </c>
      <c r="AC100" s="39" t="str">
        <f>IF(AC$4=Values!$K$2,IF($J100=1,Values!$D$5,""),IF($J100=2,Values!$D$5,""))</f>
        <v/>
      </c>
      <c r="AD100" s="39" t="str">
        <f>IF(AD$4=Values!$K$2,IF($J100=1,Values!$D$5,""),IF($J100=2,Values!$D$5,""))</f>
        <v/>
      </c>
      <c r="AE100" s="39" t="str">
        <f>IF(AE$4=Values!$K$2,IF($J100=1,Values!$D$5,""),IF($J100=2,Values!$D$5,""))</f>
        <v/>
      </c>
      <c r="AF100" s="39" t="str">
        <f>IF(AF$4=Values!$K$2,IF($J100=1,Values!$D$5,""),IF($J100=2,Values!$D$5,""))</f>
        <v/>
      </c>
      <c r="AG100" s="39" t="str">
        <f>IF(AG$4=Values!$K$2,IF($J100=1,Values!$D$5,""),IF($J100=2,Values!$D$5,""))</f>
        <v/>
      </c>
      <c r="AH100" s="39" t="str">
        <f>IF(AH$4=Values!$K$2,IF($J100=1,Values!$D$5,""),IF($J100=2,Values!$D$5,""))</f>
        <v/>
      </c>
      <c r="AI100" s="39" t="str">
        <f>IF(AI$4=Values!$K$2,IF($J100=1,Values!$D$5,""),IF($J100=2,Values!$D$5,""))</f>
        <v/>
      </c>
      <c r="AJ100" s="39" t="str">
        <f>IF(AJ$4=Values!$K$2,IF($J100=1,Values!$D$5,""),IF($J100=2,Values!$D$5,""))</f>
        <v/>
      </c>
      <c r="AK100" s="39" t="str">
        <f>IF(AK$4=Values!$K$2,IF($J100=1,Values!$D$5,""),IF($J100=2,Values!$D$5,""))</f>
        <v/>
      </c>
      <c r="AL100" s="39" t="str">
        <f>IF(AL$4=Values!$K$2,IF($J100=1,Values!$D$5,""),IF($J100=2,Values!$D$5,""))</f>
        <v/>
      </c>
      <c r="AM100" s="39" t="str">
        <f>IF(AM$4=Values!$K$2,IF($J100=1,Values!$D$5,""),IF($J100=2,Values!$D$5,""))</f>
        <v/>
      </c>
      <c r="AN100" s="39" t="str">
        <f>IF(AN$4=Values!$K$2,IF($J100=1,Values!$D$5,""),IF($J100=2,Values!$D$5,""))</f>
        <v/>
      </c>
      <c r="AO100" s="39" t="str">
        <f>IF(AO$4=Values!$K$2,IF($J100=1,Values!$D$5,""),IF($J100=2,Values!$D$5,""))</f>
        <v/>
      </c>
      <c r="AP100" s="39" t="str">
        <f>IF(AP$4=Values!$K$2,IF($J100=1,Values!$D$5,""),IF($J100=2,Values!$D$5,""))</f>
        <v/>
      </c>
      <c r="AQ100" s="39" t="str">
        <f>IF(AQ$4=Values!$K$2,IF($J100=1,Values!$D$5,""),IF($J100=2,Values!$D$5,""))</f>
        <v/>
      </c>
      <c r="AR100" s="39" t="str">
        <f>IF(AR$4=Values!$K$2,IF($J100=1,Values!$D$5,""),IF($J100=2,Values!$D$5,""))</f>
        <v/>
      </c>
      <c r="AS100" s="39" t="str">
        <f>IF(AS$4=Values!$K$2,IF($J100=1,Values!$D$5,""),IF($J100=2,Values!$D$5,""))</f>
        <v/>
      </c>
      <c r="AT100" s="39" t="str">
        <f>IF(AT$4=Values!$K$2,IF($J100=1,Values!$D$5,""),IF($J100=2,Values!$D$5,""))</f>
        <v/>
      </c>
      <c r="AU100" s="39" t="str">
        <f>IF(AU$4=Values!$K$2,IF($J100=1,Values!$D$5,""),IF($J100=2,Values!$D$5,""))</f>
        <v/>
      </c>
      <c r="AV100" s="39" t="str">
        <f>IF(AV$4=Values!$K$2,IF($J100=1,Values!$D$5,""),IF($J100=2,Values!$D$5,""))</f>
        <v/>
      </c>
      <c r="AW100" s="39" t="str">
        <f>IF(AW$4=Values!$K$2,IF($J100=1,Values!$D$5,""),IF($J100=2,Values!$D$5,""))</f>
        <v/>
      </c>
      <c r="AX100" s="39" t="str">
        <f>IF(AX$4=Values!$K$2,IF($J100=1,Values!$D$5,""),IF($J100=2,Values!$D$5,""))</f>
        <v/>
      </c>
      <c r="AY100" s="39" t="str">
        <f>IF(AY$4=Values!$K$2,IF($J100=1,Values!$D$5,""),IF($J100=2,Values!$D$5,""))</f>
        <v/>
      </c>
      <c r="AZ100" s="39" t="str">
        <f>IF(AZ$4=Values!$K$2,IF($J100=1,Values!$D$5,""),IF($J100=2,Values!$D$5,""))</f>
        <v/>
      </c>
      <c r="BA100" s="39" t="str">
        <f>IF(BA$4=Values!$K$2,IF($J100=1,Values!$D$5,""),IF($J100=2,Values!$D$5,""))</f>
        <v/>
      </c>
      <c r="BB100" s="39" t="str">
        <f>IF(BB$4=Values!$K$2,IF($J100=1,Values!$D$5,""),IF($J100=2,Values!$D$5,""))</f>
        <v/>
      </c>
      <c r="BC100" s="39" t="str">
        <f>IF(BC$4=Values!$K$2,IF($J100=1,Values!$D$5,""),IF($J100=2,Values!$D$5,""))</f>
        <v/>
      </c>
      <c r="BD100" s="39" t="str">
        <f>IF(BD$4=Values!$K$2,IF($J100=1,Values!$D$5,""),IF($J100=2,Values!$D$5,""))</f>
        <v/>
      </c>
      <c r="BE100" s="39" t="str">
        <f>IF(BE$4=Values!$K$2,IF($J100=1,Values!$D$5,""),IF($J100=2,Values!$D$5,""))</f>
        <v/>
      </c>
      <c r="BF100" s="39" t="str">
        <f>IF(BF$4=Values!$K$2,IF($J100=1,Values!$D$5,""),IF($J100=2,Values!$D$5,""))</f>
        <v/>
      </c>
      <c r="BG100" s="39" t="str">
        <f>IF(BG$4=Values!$K$2,IF($J100=1,Values!$D$5,""),IF($J100=2,Values!$D$5,""))</f>
        <v/>
      </c>
      <c r="BH100" s="39" t="str">
        <f>IF(BH$4=Values!$K$2,IF($J100=1,Values!$D$5,""),IF($J100=2,Values!$D$5,""))</f>
        <v/>
      </c>
      <c r="BI100" s="39" t="str">
        <f>IF(BI$4=Values!$K$2,IF($J100=1,Values!$D$5,""),IF($J100=2,Values!$D$5,""))</f>
        <v/>
      </c>
      <c r="BJ100" s="39" t="str">
        <f>IF(BJ$4=Values!$K$2,IF($J100=1,Values!$D$5,""),IF($J100=2,Values!$D$5,""))</f>
        <v/>
      </c>
      <c r="BK100" s="39" t="str">
        <f>IF(BK$4=Values!$K$2,IF($J100=1,Values!$D$5,""),IF($J100=2,Values!$D$5,""))</f>
        <v/>
      </c>
      <c r="BL100" s="39" t="str">
        <f>IF(BL$4=Values!$K$2,IF($J100=1,Values!$D$5,""),IF($J100=2,Values!$D$5,""))</f>
        <v/>
      </c>
      <c r="BM100" s="39" t="str">
        <f>IF(BM$4=Values!$K$2,IF($J100=1,Values!$D$5,""),IF($J100=2,Values!$D$5,""))</f>
        <v/>
      </c>
      <c r="BN100" s="39" t="str">
        <f>IF(BN$4=Values!$K$2,IF($J100=1,Values!$D$5,""),IF($J100=2,Values!$D$5,""))</f>
        <v/>
      </c>
      <c r="BO100" s="39" t="str">
        <f>IF(BO$4=Values!$K$2,IF($J100=1,Values!$D$5,""),IF($J100=2,Values!$D$5,""))</f>
        <v/>
      </c>
      <c r="BP100" s="39" t="str">
        <f>IF(BP$4=Values!$K$2,IF($J100=1,Values!$D$5,""),IF($J100=2,Values!$D$5,""))</f>
        <v/>
      </c>
      <c r="BQ100" s="39" t="str">
        <f>IF(BQ$4=Values!$K$2,IF($J100=1,Values!$D$5,""),IF($J100=2,Values!$D$5,""))</f>
        <v/>
      </c>
      <c r="BR100" s="39" t="str">
        <f>IF(BR$4=Values!$K$2,IF($J100=1,Values!$D$5,""),IF($J100=2,Values!$D$5,""))</f>
        <v/>
      </c>
      <c r="BS100" s="39" t="str">
        <f>IF(BS$4=Values!$K$2,IF($J100=1,Values!$D$5,""),IF($J100=2,Values!$D$5,""))</f>
        <v/>
      </c>
      <c r="BT100" s="39" t="str">
        <f>IF(BT$4=Values!$K$2,IF($J100=1,Values!$D$5,""),IF($J100=2,Values!$D$5,""))</f>
        <v/>
      </c>
      <c r="BU100" s="39" t="str">
        <f>IF(BU$4=Values!$K$2,IF($J100=1,Values!$D$5,""),IF($J100=2,Values!$D$5,""))</f>
        <v/>
      </c>
      <c r="BV100" s="39" t="str">
        <f>IF(BV$4=Values!$K$2,IF($J100=1,Values!$D$5,""),IF($J100=2,Values!$D$5,""))</f>
        <v/>
      </c>
      <c r="BW100" s="39" t="str">
        <f>IF(BW$4=Values!$K$2,IF($J100=1,Values!$D$5,""),IF($J100=2,Values!$D$5,""))</f>
        <v/>
      </c>
      <c r="BX100" s="39" t="str">
        <f>IF(BX$4=Values!$K$2,IF($J100=1,Values!$D$5,""),IF($J100=2,Values!$D$5,""))</f>
        <v/>
      </c>
      <c r="BY100" s="39" t="str">
        <f>IF(BY$4=Values!$K$2,IF($J100=1,Values!$D$5,""),IF($J100=2,Values!$D$5,""))</f>
        <v/>
      </c>
      <c r="BZ100" s="39" t="str">
        <f>IF(BZ$4=Values!$K$2,IF($J100=1,Values!$D$5,""),IF($J100=2,Values!$D$5,""))</f>
        <v/>
      </c>
      <c r="CA100" s="39" t="str">
        <f>IF(CA$4=Values!$K$2,IF($J100=1,Values!$D$5,""),IF($J100=2,Values!$D$5,""))</f>
        <v/>
      </c>
      <c r="CB100" s="39" t="str">
        <f>IF(CB$4=Values!$K$2,IF($J100=1,Values!$D$5,""),IF($J100=2,Values!$D$5,""))</f>
        <v/>
      </c>
      <c r="CC100" s="39" t="str">
        <f>IF(CC$4=Values!$K$2,IF($J100=1,Values!$D$5,""),IF($J100=2,Values!$D$5,""))</f>
        <v/>
      </c>
      <c r="CD100" s="39" t="str">
        <f>IF(CD$4=Values!$K$2,IF($J100=1,Values!$D$5,""),IF($J100=2,Values!$D$5,""))</f>
        <v/>
      </c>
      <c r="CE100" s="39" t="str">
        <f>IF(CE$4=Values!$K$2,IF($J100=1,Values!$D$5,""),IF($J100=2,Values!$D$5,""))</f>
        <v/>
      </c>
      <c r="CF100" s="39" t="str">
        <f>IF(CF$4=Values!$K$2,IF($J100=1,Values!$D$5,""),IF($J100=2,Values!$D$5,""))</f>
        <v/>
      </c>
      <c r="CG100" s="39" t="str">
        <f>IF(CG$4=Values!$K$2,IF($J100=1,Values!$D$5,""),IF($J100=2,Values!$D$5,""))</f>
        <v/>
      </c>
      <c r="CH100" s="39" t="str">
        <f>IF(CH$4=Values!$K$2,IF($J100=1,Values!$D$5,""),IF($J100=2,Values!$D$5,""))</f>
        <v/>
      </c>
      <c r="CI100" s="39" t="str">
        <f>IF(CI$4=Values!$K$2,IF($J100=1,Values!$D$5,""),IF($J100=2,Values!$D$5,""))</f>
        <v/>
      </c>
      <c r="CJ100" s="39" t="str">
        <f>IF(CJ$4=Values!$K$2,IF($J100=1,Values!$D$5,""),IF($J100=2,Values!$D$5,""))</f>
        <v/>
      </c>
      <c r="CK100" s="39" t="str">
        <f>IF(CK$4=Values!$K$2,IF($J100=1,Values!$D$5,""),IF($J100=2,Values!$D$5,""))</f>
        <v/>
      </c>
      <c r="CL100" s="39" t="str">
        <f>IF(CL$4=Values!$K$2,IF($J100=1,Values!$D$5,""),IF($J100=2,Values!$D$5,""))</f>
        <v/>
      </c>
      <c r="CM100" s="39" t="str">
        <f>IF(CM$4=Values!$K$2,IF($J100=1,Values!$D$5,""),IF($J100=2,Values!$D$5,""))</f>
        <v/>
      </c>
      <c r="CN100" s="39" t="str">
        <f>IF(CN$4=Values!$K$2,IF($J100=1,Values!$D$5,""),IF($J100=2,Values!$D$5,""))</f>
        <v/>
      </c>
      <c r="CO100" s="39" t="str">
        <f>IF(CO$4=Values!$K$2,IF($J100=1,Values!$D$5,""),IF($J100=2,Values!$D$5,""))</f>
        <v/>
      </c>
      <c r="CP100" s="39" t="str">
        <f>IF(CP$4=Values!$K$2,IF($J100=1,Values!$D$5,""),IF($J100=2,Values!$D$5,""))</f>
        <v/>
      </c>
      <c r="CQ100" s="39" t="str">
        <f>IF(CQ$4=Values!$K$2,IF($J100=1,Values!$D$5,""),IF($J100=2,Values!$D$5,""))</f>
        <v/>
      </c>
      <c r="CR100" s="39" t="str">
        <f>IF(CR$4=Values!$K$2,IF($J100=1,Values!$D$5,""),IF($J100=2,Values!$D$5,""))</f>
        <v/>
      </c>
      <c r="CS100" s="39" t="str">
        <f>IF(CS$4=Values!$K$2,IF($J100=1,Values!$D$5,""),IF($J100=2,Values!$D$5,""))</f>
        <v/>
      </c>
      <c r="CT100" s="39" t="str">
        <f>IF(CT$4=Values!$K$2,IF($J100=1,Values!$D$5,""),IF($J100=2,Values!$D$5,""))</f>
        <v/>
      </c>
      <c r="CU100" s="39" t="str">
        <f>IF(CU$4=Values!$K$2,IF($J100=1,Values!$D$5,""),IF($J100=2,Values!$D$5,""))</f>
        <v/>
      </c>
      <c r="CV100" s="39" t="str">
        <f>IF(CV$4=Values!$K$2,IF($J100=1,Values!$D$5,""),IF($J100=2,Values!$D$5,""))</f>
        <v/>
      </c>
      <c r="CW100" s="39" t="str">
        <f>IF(CW$4=Values!$K$2,IF($J100=1,Values!$D$5,""),IF($J100=2,Values!$D$5,""))</f>
        <v/>
      </c>
      <c r="CX100" s="39" t="str">
        <f>IF(CX$4=Values!$K$2,IF($J100=1,Values!$D$5,""),IF($J100=2,Values!$D$5,""))</f>
        <v/>
      </c>
      <c r="CY100" s="39" t="str">
        <f>IF(CY$4=Values!$K$2,IF($J100=1,Values!$D$5,""),IF($J100=2,Values!$D$5,""))</f>
        <v/>
      </c>
      <c r="CZ100" s="39" t="str">
        <f>IF(CZ$4=Values!$K$2,IF($J100=1,Values!$D$5,""),IF($J100=2,Values!$D$5,""))</f>
        <v/>
      </c>
      <c r="DA100" s="39" t="str">
        <f>IF(DA$4=Values!$K$2,IF($J100=1,Values!$D$5,""),IF($J100=2,Values!$D$5,""))</f>
        <v/>
      </c>
      <c r="DB100" s="39" t="str">
        <f>IF(DB$4=Values!$K$2,IF($J100=1,Values!$D$5,""),IF($J100=2,Values!$D$5,""))</f>
        <v/>
      </c>
      <c r="DC100" s="39" t="str">
        <f>IF(DC$4=Values!$K$2,IF($J100=1,Values!$D$5,""),IF($J100=2,Values!$D$5,""))</f>
        <v/>
      </c>
      <c r="DD100" s="39" t="str">
        <f>IF(DD$4=Values!$K$2,IF($J100=1,Values!$D$5,""),IF($J100=2,Values!$D$5,""))</f>
        <v/>
      </c>
      <c r="DE100" s="39" t="str">
        <f>IF(DE$4=Values!$K$2,IF($J100=1,Values!$D$5,""),IF($J100=2,Values!$D$5,""))</f>
        <v/>
      </c>
      <c r="DF100" s="39" t="str">
        <f>IF(DF$4=Values!$K$2,IF($J100=1,Values!$D$5,""),IF($J100=2,Values!$D$5,""))</f>
        <v/>
      </c>
      <c r="DG100" s="1"/>
    </row>
    <row r="101" spans="1:111" ht="47.25" hidden="1">
      <c r="A101" s="209"/>
      <c r="B101" s="209"/>
      <c r="C101" s="151" t="s">
        <v>570</v>
      </c>
      <c r="D101" s="102" t="s">
        <v>454</v>
      </c>
      <c r="E101" s="31" t="str">
        <f t="array" ref="E101">IF(COUNTBLANK(K101:DF101)=100,"",IF(COUNTIF(K101:DF101,Values!$D$5)=100-COUNTBLANK(K101:DF101),Values!$C$4,IF(SUMPRODUCT(IF(K101:DF101=Values!$D$4,1,0),IF($K$5:$DF$5=Values!$K$3,1,0))&gt;0,Values!$C$3,IF(SUMPRODUCT(IF(K101:DF101=Values!$D$4,1,0),IF($K$5:$DF$5=Values!$K$2,1,0))&gt;0,Values!$C$6,Values!$C$2))))</f>
        <v/>
      </c>
      <c r="F101" s="139" t="s">
        <v>4</v>
      </c>
      <c r="G101" s="142" t="s">
        <v>4</v>
      </c>
      <c r="H101" s="139" t="s">
        <v>3</v>
      </c>
      <c r="I101" s="65"/>
      <c r="J101" s="106"/>
      <c r="K101" s="39" t="str">
        <f>IF(K$4=Values!$K$2,IF($J101=1,Values!$D$5,""),IF($J101=2,Values!$D$5,""))</f>
        <v/>
      </c>
      <c r="L101" s="39" t="str">
        <f>IF(L$4=Values!$K$2,IF($J101=1,Values!$D$5,""),IF($J101=2,Values!$D$5,""))</f>
        <v/>
      </c>
      <c r="M101" s="39" t="str">
        <f>IF(M$4=Values!$K$2,IF($J101=1,Values!$D$5,""),IF($J101=2,Values!$D$5,""))</f>
        <v/>
      </c>
      <c r="N101" s="39" t="str">
        <f>IF(N$4=Values!$K$2,IF($J101=1,Values!$D$5,""),IF($J101=2,Values!$D$5,""))</f>
        <v/>
      </c>
      <c r="O101" s="39" t="str">
        <f>IF(O$4=Values!$K$2,IF($J101=1,Values!$D$5,""),IF($J101=2,Values!$D$5,""))</f>
        <v/>
      </c>
      <c r="P101" s="39" t="str">
        <f>IF(P$4=Values!$K$2,IF($J101=1,Values!$D$5,""),IF($J101=2,Values!$D$5,""))</f>
        <v/>
      </c>
      <c r="Q101" s="39" t="str">
        <f>IF(Q$4=Values!$K$2,IF($J101=1,Values!$D$5,""),IF($J101=2,Values!$D$5,""))</f>
        <v/>
      </c>
      <c r="R101" s="39" t="str">
        <f>IF(R$4=Values!$K$2,IF($J101=1,Values!$D$5,""),IF($J101=2,Values!$D$5,""))</f>
        <v/>
      </c>
      <c r="S101" s="39" t="str">
        <f>IF(S$4=Values!$K$2,IF($J101=1,Values!$D$5,""),IF($J101=2,Values!$D$5,""))</f>
        <v/>
      </c>
      <c r="T101" s="39" t="str">
        <f>IF(T$4=Values!$K$2,IF($J101=1,Values!$D$5,""),IF($J101=2,Values!$D$5,""))</f>
        <v/>
      </c>
      <c r="U101" s="39" t="str">
        <f>IF(U$4=Values!$K$2,IF($J101=1,Values!$D$5,""),IF($J101=2,Values!$D$5,""))</f>
        <v/>
      </c>
      <c r="V101" s="39" t="str">
        <f>IF(V$4=Values!$K$2,IF($J101=1,Values!$D$5,""),IF($J101=2,Values!$D$5,""))</f>
        <v/>
      </c>
      <c r="W101" s="39" t="str">
        <f>IF(W$4=Values!$K$2,IF($J101=1,Values!$D$5,""),IF($J101=2,Values!$D$5,""))</f>
        <v/>
      </c>
      <c r="X101" s="39" t="str">
        <f>IF(X$4=Values!$K$2,IF($J101=1,Values!$D$5,""),IF($J101=2,Values!$D$5,""))</f>
        <v/>
      </c>
      <c r="Y101" s="39" t="str">
        <f>IF(Y$4=Values!$K$2,IF($J101=1,Values!$D$5,""),IF($J101=2,Values!$D$5,""))</f>
        <v/>
      </c>
      <c r="Z101" s="39" t="str">
        <f>IF(Z$4=Values!$K$2,IF($J101=1,Values!$D$5,""),IF($J101=2,Values!$D$5,""))</f>
        <v/>
      </c>
      <c r="AA101" s="39" t="str">
        <f>IF(AA$4=Values!$K$2,IF($J101=1,Values!$D$5,""),IF($J101=2,Values!$D$5,""))</f>
        <v/>
      </c>
      <c r="AB101" s="39" t="str">
        <f>IF(AB$4=Values!$K$2,IF($J101=1,Values!$D$5,""),IF($J101=2,Values!$D$5,""))</f>
        <v/>
      </c>
      <c r="AC101" s="39" t="str">
        <f>IF(AC$4=Values!$K$2,IF($J101=1,Values!$D$5,""),IF($J101=2,Values!$D$5,""))</f>
        <v/>
      </c>
      <c r="AD101" s="39" t="str">
        <f>IF(AD$4=Values!$K$2,IF($J101=1,Values!$D$5,""),IF($J101=2,Values!$D$5,""))</f>
        <v/>
      </c>
      <c r="AE101" s="39" t="str">
        <f>IF(AE$4=Values!$K$2,IF($J101=1,Values!$D$5,""),IF($J101=2,Values!$D$5,""))</f>
        <v/>
      </c>
      <c r="AF101" s="39" t="str">
        <f>IF(AF$4=Values!$K$2,IF($J101=1,Values!$D$5,""),IF($J101=2,Values!$D$5,""))</f>
        <v/>
      </c>
      <c r="AG101" s="39" t="str">
        <f>IF(AG$4=Values!$K$2,IF($J101=1,Values!$D$5,""),IF($J101=2,Values!$D$5,""))</f>
        <v/>
      </c>
      <c r="AH101" s="39" t="str">
        <f>IF(AH$4=Values!$K$2,IF($J101=1,Values!$D$5,""),IF($J101=2,Values!$D$5,""))</f>
        <v/>
      </c>
      <c r="AI101" s="39" t="str">
        <f>IF(AI$4=Values!$K$2,IF($J101=1,Values!$D$5,""),IF($J101=2,Values!$D$5,""))</f>
        <v/>
      </c>
      <c r="AJ101" s="39" t="str">
        <f>IF(AJ$4=Values!$K$2,IF($J101=1,Values!$D$5,""),IF($J101=2,Values!$D$5,""))</f>
        <v/>
      </c>
      <c r="AK101" s="39" t="str">
        <f>IF(AK$4=Values!$K$2,IF($J101=1,Values!$D$5,""),IF($J101=2,Values!$D$5,""))</f>
        <v/>
      </c>
      <c r="AL101" s="39" t="str">
        <f>IF(AL$4=Values!$K$2,IF($J101=1,Values!$D$5,""),IF($J101=2,Values!$D$5,""))</f>
        <v/>
      </c>
      <c r="AM101" s="39" t="str">
        <f>IF(AM$4=Values!$K$2,IF($J101=1,Values!$D$5,""),IF($J101=2,Values!$D$5,""))</f>
        <v/>
      </c>
      <c r="AN101" s="39" t="str">
        <f>IF(AN$4=Values!$K$2,IF($J101=1,Values!$D$5,""),IF($J101=2,Values!$D$5,""))</f>
        <v/>
      </c>
      <c r="AO101" s="39" t="str">
        <f>IF(AO$4=Values!$K$2,IF($J101=1,Values!$D$5,""),IF($J101=2,Values!$D$5,""))</f>
        <v/>
      </c>
      <c r="AP101" s="39" t="str">
        <f>IF(AP$4=Values!$K$2,IF($J101=1,Values!$D$5,""),IF($J101=2,Values!$D$5,""))</f>
        <v/>
      </c>
      <c r="AQ101" s="39" t="str">
        <f>IF(AQ$4=Values!$K$2,IF($J101=1,Values!$D$5,""),IF($J101=2,Values!$D$5,""))</f>
        <v/>
      </c>
      <c r="AR101" s="39" t="str">
        <f>IF(AR$4=Values!$K$2,IF($J101=1,Values!$D$5,""),IF($J101=2,Values!$D$5,""))</f>
        <v/>
      </c>
      <c r="AS101" s="39" t="str">
        <f>IF(AS$4=Values!$K$2,IF($J101=1,Values!$D$5,""),IF($J101=2,Values!$D$5,""))</f>
        <v/>
      </c>
      <c r="AT101" s="39" t="str">
        <f>IF(AT$4=Values!$K$2,IF($J101=1,Values!$D$5,""),IF($J101=2,Values!$D$5,""))</f>
        <v/>
      </c>
      <c r="AU101" s="39" t="str">
        <f>IF(AU$4=Values!$K$2,IF($J101=1,Values!$D$5,""),IF($J101=2,Values!$D$5,""))</f>
        <v/>
      </c>
      <c r="AV101" s="39" t="str">
        <f>IF(AV$4=Values!$K$2,IF($J101=1,Values!$D$5,""),IF($J101=2,Values!$D$5,""))</f>
        <v/>
      </c>
      <c r="AW101" s="39" t="str">
        <f>IF(AW$4=Values!$K$2,IF($J101=1,Values!$D$5,""),IF($J101=2,Values!$D$5,""))</f>
        <v/>
      </c>
      <c r="AX101" s="39" t="str">
        <f>IF(AX$4=Values!$K$2,IF($J101=1,Values!$D$5,""),IF($J101=2,Values!$D$5,""))</f>
        <v/>
      </c>
      <c r="AY101" s="39" t="str">
        <f>IF(AY$4=Values!$K$2,IF($J101=1,Values!$D$5,""),IF($J101=2,Values!$D$5,""))</f>
        <v/>
      </c>
      <c r="AZ101" s="39" t="str">
        <f>IF(AZ$4=Values!$K$2,IF($J101=1,Values!$D$5,""),IF($J101=2,Values!$D$5,""))</f>
        <v/>
      </c>
      <c r="BA101" s="39" t="str">
        <f>IF(BA$4=Values!$K$2,IF($J101=1,Values!$D$5,""),IF($J101=2,Values!$D$5,""))</f>
        <v/>
      </c>
      <c r="BB101" s="39" t="str">
        <f>IF(BB$4=Values!$K$2,IF($J101=1,Values!$D$5,""),IF($J101=2,Values!$D$5,""))</f>
        <v/>
      </c>
      <c r="BC101" s="39" t="str">
        <f>IF(BC$4=Values!$K$2,IF($J101=1,Values!$D$5,""),IF($J101=2,Values!$D$5,""))</f>
        <v/>
      </c>
      <c r="BD101" s="39" t="str">
        <f>IF(BD$4=Values!$K$2,IF($J101=1,Values!$D$5,""),IF($J101=2,Values!$D$5,""))</f>
        <v/>
      </c>
      <c r="BE101" s="39" t="str">
        <f>IF(BE$4=Values!$K$2,IF($J101=1,Values!$D$5,""),IF($J101=2,Values!$D$5,""))</f>
        <v/>
      </c>
      <c r="BF101" s="39" t="str">
        <f>IF(BF$4=Values!$K$2,IF($J101=1,Values!$D$5,""),IF($J101=2,Values!$D$5,""))</f>
        <v/>
      </c>
      <c r="BG101" s="39" t="str">
        <f>IF(BG$4=Values!$K$2,IF($J101=1,Values!$D$5,""),IF($J101=2,Values!$D$5,""))</f>
        <v/>
      </c>
      <c r="BH101" s="39" t="str">
        <f>IF(BH$4=Values!$K$2,IF($J101=1,Values!$D$5,""),IF($J101=2,Values!$D$5,""))</f>
        <v/>
      </c>
      <c r="BI101" s="39" t="str">
        <f>IF(BI$4=Values!$K$2,IF($J101=1,Values!$D$5,""),IF($J101=2,Values!$D$5,""))</f>
        <v/>
      </c>
      <c r="BJ101" s="39" t="str">
        <f>IF(BJ$4=Values!$K$2,IF($J101=1,Values!$D$5,""),IF($J101=2,Values!$D$5,""))</f>
        <v/>
      </c>
      <c r="BK101" s="39" t="str">
        <f>IF(BK$4=Values!$K$2,IF($J101=1,Values!$D$5,""),IF($J101=2,Values!$D$5,""))</f>
        <v/>
      </c>
      <c r="BL101" s="39" t="str">
        <f>IF(BL$4=Values!$K$2,IF($J101=1,Values!$D$5,""),IF($J101=2,Values!$D$5,""))</f>
        <v/>
      </c>
      <c r="BM101" s="39" t="str">
        <f>IF(BM$4=Values!$K$2,IF($J101=1,Values!$D$5,""),IF($J101=2,Values!$D$5,""))</f>
        <v/>
      </c>
      <c r="BN101" s="39" t="str">
        <f>IF(BN$4=Values!$K$2,IF($J101=1,Values!$D$5,""),IF($J101=2,Values!$D$5,""))</f>
        <v/>
      </c>
      <c r="BO101" s="39" t="str">
        <f>IF(BO$4=Values!$K$2,IF($J101=1,Values!$D$5,""),IF($J101=2,Values!$D$5,""))</f>
        <v/>
      </c>
      <c r="BP101" s="39" t="str">
        <f>IF(BP$4=Values!$K$2,IF($J101=1,Values!$D$5,""),IF($J101=2,Values!$D$5,""))</f>
        <v/>
      </c>
      <c r="BQ101" s="39" t="str">
        <f>IF(BQ$4=Values!$K$2,IF($J101=1,Values!$D$5,""),IF($J101=2,Values!$D$5,""))</f>
        <v/>
      </c>
      <c r="BR101" s="39" t="str">
        <f>IF(BR$4=Values!$K$2,IF($J101=1,Values!$D$5,""),IF($J101=2,Values!$D$5,""))</f>
        <v/>
      </c>
      <c r="BS101" s="39" t="str">
        <f>IF(BS$4=Values!$K$2,IF($J101=1,Values!$D$5,""),IF($J101=2,Values!$D$5,""))</f>
        <v/>
      </c>
      <c r="BT101" s="39" t="str">
        <f>IF(BT$4=Values!$K$2,IF($J101=1,Values!$D$5,""),IF($J101=2,Values!$D$5,""))</f>
        <v/>
      </c>
      <c r="BU101" s="39" t="str">
        <f>IF(BU$4=Values!$K$2,IF($J101=1,Values!$D$5,""),IF($J101=2,Values!$D$5,""))</f>
        <v/>
      </c>
      <c r="BV101" s="39" t="str">
        <f>IF(BV$4=Values!$K$2,IF($J101=1,Values!$D$5,""),IF($J101=2,Values!$D$5,""))</f>
        <v/>
      </c>
      <c r="BW101" s="39" t="str">
        <f>IF(BW$4=Values!$K$2,IF($J101=1,Values!$D$5,""),IF($J101=2,Values!$D$5,""))</f>
        <v/>
      </c>
      <c r="BX101" s="39" t="str">
        <f>IF(BX$4=Values!$K$2,IF($J101=1,Values!$D$5,""),IF($J101=2,Values!$D$5,""))</f>
        <v/>
      </c>
      <c r="BY101" s="39" t="str">
        <f>IF(BY$4=Values!$K$2,IF($J101=1,Values!$D$5,""),IF($J101=2,Values!$D$5,""))</f>
        <v/>
      </c>
      <c r="BZ101" s="39" t="str">
        <f>IF(BZ$4=Values!$K$2,IF($J101=1,Values!$D$5,""),IF($J101=2,Values!$D$5,""))</f>
        <v/>
      </c>
      <c r="CA101" s="39" t="str">
        <f>IF(CA$4=Values!$K$2,IF($J101=1,Values!$D$5,""),IF($J101=2,Values!$D$5,""))</f>
        <v/>
      </c>
      <c r="CB101" s="39" t="str">
        <f>IF(CB$4=Values!$K$2,IF($J101=1,Values!$D$5,""),IF($J101=2,Values!$D$5,""))</f>
        <v/>
      </c>
      <c r="CC101" s="39" t="str">
        <f>IF(CC$4=Values!$K$2,IF($J101=1,Values!$D$5,""),IF($J101=2,Values!$D$5,""))</f>
        <v/>
      </c>
      <c r="CD101" s="39" t="str">
        <f>IF(CD$4=Values!$K$2,IF($J101=1,Values!$D$5,""),IF($J101=2,Values!$D$5,""))</f>
        <v/>
      </c>
      <c r="CE101" s="39" t="str">
        <f>IF(CE$4=Values!$K$2,IF($J101=1,Values!$D$5,""),IF($J101=2,Values!$D$5,""))</f>
        <v/>
      </c>
      <c r="CF101" s="39" t="str">
        <f>IF(CF$4=Values!$K$2,IF($J101=1,Values!$D$5,""),IF($J101=2,Values!$D$5,""))</f>
        <v/>
      </c>
      <c r="CG101" s="39" t="str">
        <f>IF(CG$4=Values!$K$2,IF($J101=1,Values!$D$5,""),IF($J101=2,Values!$D$5,""))</f>
        <v/>
      </c>
      <c r="CH101" s="39" t="str">
        <f>IF(CH$4=Values!$K$2,IF($J101=1,Values!$D$5,""),IF($J101=2,Values!$D$5,""))</f>
        <v/>
      </c>
      <c r="CI101" s="39" t="str">
        <f>IF(CI$4=Values!$K$2,IF($J101=1,Values!$D$5,""),IF($J101=2,Values!$D$5,""))</f>
        <v/>
      </c>
      <c r="CJ101" s="39" t="str">
        <f>IF(CJ$4=Values!$K$2,IF($J101=1,Values!$D$5,""),IF($J101=2,Values!$D$5,""))</f>
        <v/>
      </c>
      <c r="CK101" s="39" t="str">
        <f>IF(CK$4=Values!$K$2,IF($J101=1,Values!$D$5,""),IF($J101=2,Values!$D$5,""))</f>
        <v/>
      </c>
      <c r="CL101" s="39" t="str">
        <f>IF(CL$4=Values!$K$2,IF($J101=1,Values!$D$5,""),IF($J101=2,Values!$D$5,""))</f>
        <v/>
      </c>
      <c r="CM101" s="39" t="str">
        <f>IF(CM$4=Values!$K$2,IF($J101=1,Values!$D$5,""),IF($J101=2,Values!$D$5,""))</f>
        <v/>
      </c>
      <c r="CN101" s="39" t="str">
        <f>IF(CN$4=Values!$K$2,IF($J101=1,Values!$D$5,""),IF($J101=2,Values!$D$5,""))</f>
        <v/>
      </c>
      <c r="CO101" s="39" t="str">
        <f>IF(CO$4=Values!$K$2,IF($J101=1,Values!$D$5,""),IF($J101=2,Values!$D$5,""))</f>
        <v/>
      </c>
      <c r="CP101" s="39" t="str">
        <f>IF(CP$4=Values!$K$2,IF($J101=1,Values!$D$5,""),IF($J101=2,Values!$D$5,""))</f>
        <v/>
      </c>
      <c r="CQ101" s="39" t="str">
        <f>IF(CQ$4=Values!$K$2,IF($J101=1,Values!$D$5,""),IF($J101=2,Values!$D$5,""))</f>
        <v/>
      </c>
      <c r="CR101" s="39" t="str">
        <f>IF(CR$4=Values!$K$2,IF($J101=1,Values!$D$5,""),IF($J101=2,Values!$D$5,""))</f>
        <v/>
      </c>
      <c r="CS101" s="39" t="str">
        <f>IF(CS$4=Values!$K$2,IF($J101=1,Values!$D$5,""),IF($J101=2,Values!$D$5,""))</f>
        <v/>
      </c>
      <c r="CT101" s="39" t="str">
        <f>IF(CT$4=Values!$K$2,IF($J101=1,Values!$D$5,""),IF($J101=2,Values!$D$5,""))</f>
        <v/>
      </c>
      <c r="CU101" s="39" t="str">
        <f>IF(CU$4=Values!$K$2,IF($J101=1,Values!$D$5,""),IF($J101=2,Values!$D$5,""))</f>
        <v/>
      </c>
      <c r="CV101" s="39" t="str">
        <f>IF(CV$4=Values!$K$2,IF($J101=1,Values!$D$5,""),IF($J101=2,Values!$D$5,""))</f>
        <v/>
      </c>
      <c r="CW101" s="39" t="str">
        <f>IF(CW$4=Values!$K$2,IF($J101=1,Values!$D$5,""),IF($J101=2,Values!$D$5,""))</f>
        <v/>
      </c>
      <c r="CX101" s="39" t="str">
        <f>IF(CX$4=Values!$K$2,IF($J101=1,Values!$D$5,""),IF($J101=2,Values!$D$5,""))</f>
        <v/>
      </c>
      <c r="CY101" s="39" t="str">
        <f>IF(CY$4=Values!$K$2,IF($J101=1,Values!$D$5,""),IF($J101=2,Values!$D$5,""))</f>
        <v/>
      </c>
      <c r="CZ101" s="39" t="str">
        <f>IF(CZ$4=Values!$K$2,IF($J101=1,Values!$D$5,""),IF($J101=2,Values!$D$5,""))</f>
        <v/>
      </c>
      <c r="DA101" s="39" t="str">
        <f>IF(DA$4=Values!$K$2,IF($J101=1,Values!$D$5,""),IF($J101=2,Values!$D$5,""))</f>
        <v/>
      </c>
      <c r="DB101" s="39" t="str">
        <f>IF(DB$4=Values!$K$2,IF($J101=1,Values!$D$5,""),IF($J101=2,Values!$D$5,""))</f>
        <v/>
      </c>
      <c r="DC101" s="39" t="str">
        <f>IF(DC$4=Values!$K$2,IF($J101=1,Values!$D$5,""),IF($J101=2,Values!$D$5,""))</f>
        <v/>
      </c>
      <c r="DD101" s="39" t="str">
        <f>IF(DD$4=Values!$K$2,IF($J101=1,Values!$D$5,""),IF($J101=2,Values!$D$5,""))</f>
        <v/>
      </c>
      <c r="DE101" s="39" t="str">
        <f>IF(DE$4=Values!$K$2,IF($J101=1,Values!$D$5,""),IF($J101=2,Values!$D$5,""))</f>
        <v/>
      </c>
      <c r="DF101" s="39" t="str">
        <f>IF(DF$4=Values!$K$2,IF($J101=1,Values!$D$5,""),IF($J101=2,Values!$D$5,""))</f>
        <v/>
      </c>
      <c r="DG101" s="1"/>
    </row>
    <row r="102" spans="1:111" ht="78.95" customHeight="1">
      <c r="A102" s="214" t="s">
        <v>129</v>
      </c>
      <c r="B102" s="214" t="s">
        <v>155</v>
      </c>
      <c r="C102" s="136" t="s">
        <v>571</v>
      </c>
      <c r="D102" s="102" t="s">
        <v>431</v>
      </c>
      <c r="E102" s="31" t="str">
        <f t="array" ref="E102">IF(COUNTBLANK(K102:DF102)=100,"",IF(COUNTIF(K102:DF102,Values!$D$5)=100-COUNTBLANK(K102:DF102),Values!$C$4,IF(SUMPRODUCT(IF(K102:DF102=Values!$D$4,1,0),IF($K$5:$DF$5=Values!$K$3,1,0))&gt;0,Values!$C$3,IF(SUMPRODUCT(IF(K102:DF102=Values!$D$4,1,0),IF($K$5:$DF$5=Values!$K$2,1,0))&gt;0,Values!$C$6,Values!$C$2))))</f>
        <v>NA</v>
      </c>
      <c r="F102" s="142" t="s">
        <v>4</v>
      </c>
      <c r="G102" s="139" t="s">
        <v>4</v>
      </c>
      <c r="H102" s="139" t="s">
        <v>4</v>
      </c>
      <c r="I102" s="65"/>
      <c r="J102" s="179">
        <v>1</v>
      </c>
      <c r="K102" s="39" t="str">
        <f>IF(K$4=Values!$K$2,IF($J102=1,Values!$D$5,""),IF($J102=2,Values!$D$5,""))</f>
        <v>NA</v>
      </c>
      <c r="L102" s="39" t="str">
        <f>IF(L$4=Values!$K$2,IF($J102=1,Values!$D$5,""),IF($J102=2,Values!$D$5,""))</f>
        <v/>
      </c>
      <c r="M102" s="39" t="str">
        <f>IF(M$4=Values!$K$2,IF($J102=1,Values!$D$5,""),IF($J102=2,Values!$D$5,""))</f>
        <v/>
      </c>
      <c r="N102" s="39" t="str">
        <f>IF(N$4=Values!$K$2,IF($J102=1,Values!$D$5,""),IF($J102=2,Values!$D$5,""))</f>
        <v/>
      </c>
      <c r="O102" s="39" t="str">
        <f>IF(O$4=Values!$K$2,IF($J102=1,Values!$D$5,""),IF($J102=2,Values!$D$5,""))</f>
        <v/>
      </c>
      <c r="P102" s="39" t="str">
        <f>IF(P$4=Values!$K$2,IF($J102=1,Values!$D$5,""),IF($J102=2,Values!$D$5,""))</f>
        <v/>
      </c>
      <c r="Q102" s="39" t="str">
        <f>IF(Q$4=Values!$K$2,IF($J102=1,Values!$D$5,""),IF($J102=2,Values!$D$5,""))</f>
        <v/>
      </c>
      <c r="R102" s="39" t="str">
        <f>IF(R$4=Values!$K$2,IF($J102=1,Values!$D$5,""),IF($J102=2,Values!$D$5,""))</f>
        <v/>
      </c>
      <c r="S102" s="39" t="str">
        <f>IF(S$4=Values!$K$2,IF($J102=1,Values!$D$5,""),IF($J102=2,Values!$D$5,""))</f>
        <v/>
      </c>
      <c r="T102" s="39" t="str">
        <f>IF(T$4=Values!$K$2,IF($J102=1,Values!$D$5,""),IF($J102=2,Values!$D$5,""))</f>
        <v/>
      </c>
      <c r="U102" s="39" t="str">
        <f>IF(U$4=Values!$K$2,IF($J102=1,Values!$D$5,""),IF($J102=2,Values!$D$5,""))</f>
        <v/>
      </c>
      <c r="V102" s="39" t="str">
        <f>IF(V$4=Values!$K$2,IF($J102=1,Values!$D$5,""),IF($J102=2,Values!$D$5,""))</f>
        <v/>
      </c>
      <c r="W102" s="39" t="str">
        <f>IF(W$4=Values!$K$2,IF($J102=1,Values!$D$5,""),IF($J102=2,Values!$D$5,""))</f>
        <v/>
      </c>
      <c r="X102" s="39" t="str">
        <f>IF(X$4=Values!$K$2,IF($J102=1,Values!$D$5,""),IF($J102=2,Values!$D$5,""))</f>
        <v/>
      </c>
      <c r="Y102" s="39" t="str">
        <f>IF(Y$4=Values!$K$2,IF($J102=1,Values!$D$5,""),IF($J102=2,Values!$D$5,""))</f>
        <v/>
      </c>
      <c r="Z102" s="39" t="str">
        <f>IF(Z$4=Values!$K$2,IF($J102=1,Values!$D$5,""),IF($J102=2,Values!$D$5,""))</f>
        <v/>
      </c>
      <c r="AA102" s="39" t="str">
        <f>IF(AA$4=Values!$K$2,IF($J102=1,Values!$D$5,""),IF($J102=2,Values!$D$5,""))</f>
        <v/>
      </c>
      <c r="AB102" s="39" t="str">
        <f>IF(AB$4=Values!$K$2,IF($J102=1,Values!$D$5,""),IF($J102=2,Values!$D$5,""))</f>
        <v/>
      </c>
      <c r="AC102" s="39" t="str">
        <f>IF(AC$4=Values!$K$2,IF($J102=1,Values!$D$5,""),IF($J102=2,Values!$D$5,""))</f>
        <v/>
      </c>
      <c r="AD102" s="39" t="str">
        <f>IF(AD$4=Values!$K$2,IF($J102=1,Values!$D$5,""),IF($J102=2,Values!$D$5,""))</f>
        <v/>
      </c>
      <c r="AE102" s="39" t="str">
        <f>IF(AE$4=Values!$K$2,IF($J102=1,Values!$D$5,""),IF($J102=2,Values!$D$5,""))</f>
        <v/>
      </c>
      <c r="AF102" s="39" t="str">
        <f>IF(AF$4=Values!$K$2,IF($J102=1,Values!$D$5,""),IF($J102=2,Values!$D$5,""))</f>
        <v/>
      </c>
      <c r="AG102" s="39" t="str">
        <f>IF(AG$4=Values!$K$2,IF($J102=1,Values!$D$5,""),IF($J102=2,Values!$D$5,""))</f>
        <v/>
      </c>
      <c r="AH102" s="39" t="str">
        <f>IF(AH$4=Values!$K$2,IF($J102=1,Values!$D$5,""),IF($J102=2,Values!$D$5,""))</f>
        <v/>
      </c>
      <c r="AI102" s="39" t="str">
        <f>IF(AI$4=Values!$K$2,IF($J102=1,Values!$D$5,""),IF($J102=2,Values!$D$5,""))</f>
        <v/>
      </c>
      <c r="AJ102" s="39" t="str">
        <f>IF(AJ$4=Values!$K$2,IF($J102=1,Values!$D$5,""),IF($J102=2,Values!$D$5,""))</f>
        <v/>
      </c>
      <c r="AK102" s="39" t="str">
        <f>IF(AK$4=Values!$K$2,IF($J102=1,Values!$D$5,""),IF($J102=2,Values!$D$5,""))</f>
        <v/>
      </c>
      <c r="AL102" s="39" t="str">
        <f>IF(AL$4=Values!$K$2,IF($J102=1,Values!$D$5,""),IF($J102=2,Values!$D$5,""))</f>
        <v/>
      </c>
      <c r="AM102" s="39" t="str">
        <f>IF(AM$4=Values!$K$2,IF($J102=1,Values!$D$5,""),IF($J102=2,Values!$D$5,""))</f>
        <v/>
      </c>
      <c r="AN102" s="39" t="str">
        <f>IF(AN$4=Values!$K$2,IF($J102=1,Values!$D$5,""),IF($J102=2,Values!$D$5,""))</f>
        <v/>
      </c>
      <c r="AO102" s="39" t="str">
        <f>IF(AO$4=Values!$K$2,IF($J102=1,Values!$D$5,""),IF($J102=2,Values!$D$5,""))</f>
        <v/>
      </c>
      <c r="AP102" s="39" t="str">
        <f>IF(AP$4=Values!$K$2,IF($J102=1,Values!$D$5,""),IF($J102=2,Values!$D$5,""))</f>
        <v/>
      </c>
      <c r="AQ102" s="39" t="str">
        <f>IF(AQ$4=Values!$K$2,IF($J102=1,Values!$D$5,""),IF($J102=2,Values!$D$5,""))</f>
        <v/>
      </c>
      <c r="AR102" s="39" t="str">
        <f>IF(AR$4=Values!$K$2,IF($J102=1,Values!$D$5,""),IF($J102=2,Values!$D$5,""))</f>
        <v/>
      </c>
      <c r="AS102" s="39" t="str">
        <f>IF(AS$4=Values!$K$2,IF($J102=1,Values!$D$5,""),IF($J102=2,Values!$D$5,""))</f>
        <v/>
      </c>
      <c r="AT102" s="39" t="str">
        <f>IF(AT$4=Values!$K$2,IF($J102=1,Values!$D$5,""),IF($J102=2,Values!$D$5,""))</f>
        <v/>
      </c>
      <c r="AU102" s="39" t="str">
        <f>IF(AU$4=Values!$K$2,IF($J102=1,Values!$D$5,""),IF($J102=2,Values!$D$5,""))</f>
        <v/>
      </c>
      <c r="AV102" s="39" t="str">
        <f>IF(AV$4=Values!$K$2,IF($J102=1,Values!$D$5,""),IF($J102=2,Values!$D$5,""))</f>
        <v/>
      </c>
      <c r="AW102" s="39" t="str">
        <f>IF(AW$4=Values!$K$2,IF($J102=1,Values!$D$5,""),IF($J102=2,Values!$D$5,""))</f>
        <v/>
      </c>
      <c r="AX102" s="39" t="str">
        <f>IF(AX$4=Values!$K$2,IF($J102=1,Values!$D$5,""),IF($J102=2,Values!$D$5,""))</f>
        <v/>
      </c>
      <c r="AY102" s="39" t="str">
        <f>IF(AY$4=Values!$K$2,IF($J102=1,Values!$D$5,""),IF($J102=2,Values!$D$5,""))</f>
        <v/>
      </c>
      <c r="AZ102" s="39" t="str">
        <f>IF(AZ$4=Values!$K$2,IF($J102=1,Values!$D$5,""),IF($J102=2,Values!$D$5,""))</f>
        <v/>
      </c>
      <c r="BA102" s="39" t="str">
        <f>IF(BA$4=Values!$K$2,IF($J102=1,Values!$D$5,""),IF($J102=2,Values!$D$5,""))</f>
        <v/>
      </c>
      <c r="BB102" s="39" t="str">
        <f>IF(BB$4=Values!$K$2,IF($J102=1,Values!$D$5,""),IF($J102=2,Values!$D$5,""))</f>
        <v/>
      </c>
      <c r="BC102" s="39" t="str">
        <f>IF(BC$4=Values!$K$2,IF($J102=1,Values!$D$5,""),IF($J102=2,Values!$D$5,""))</f>
        <v/>
      </c>
      <c r="BD102" s="39" t="str">
        <f>IF(BD$4=Values!$K$2,IF($J102=1,Values!$D$5,""),IF($J102=2,Values!$D$5,""))</f>
        <v/>
      </c>
      <c r="BE102" s="39" t="str">
        <f>IF(BE$4=Values!$K$2,IF($J102=1,Values!$D$5,""),IF($J102=2,Values!$D$5,""))</f>
        <v/>
      </c>
      <c r="BF102" s="39" t="str">
        <f>IF(BF$4=Values!$K$2,IF($J102=1,Values!$D$5,""),IF($J102=2,Values!$D$5,""))</f>
        <v/>
      </c>
      <c r="BG102" s="39" t="str">
        <f>IF(BG$4=Values!$K$2,IF($J102=1,Values!$D$5,""),IF($J102=2,Values!$D$5,""))</f>
        <v/>
      </c>
      <c r="BH102" s="39" t="str">
        <f>IF(BH$4=Values!$K$2,IF($J102=1,Values!$D$5,""),IF($J102=2,Values!$D$5,""))</f>
        <v/>
      </c>
      <c r="BI102" s="39" t="str">
        <f>IF(BI$4=Values!$K$2,IF($J102=1,Values!$D$5,""),IF($J102=2,Values!$D$5,""))</f>
        <v/>
      </c>
      <c r="BJ102" s="39" t="str">
        <f>IF(BJ$4=Values!$K$2,IF($J102=1,Values!$D$5,""),IF($J102=2,Values!$D$5,""))</f>
        <v/>
      </c>
      <c r="BK102" s="39" t="str">
        <f>IF(BK$4=Values!$K$2,IF($J102=1,Values!$D$5,""),IF($J102=2,Values!$D$5,""))</f>
        <v/>
      </c>
      <c r="BL102" s="39" t="str">
        <f>IF(BL$4=Values!$K$2,IF($J102=1,Values!$D$5,""),IF($J102=2,Values!$D$5,""))</f>
        <v/>
      </c>
      <c r="BM102" s="39" t="str">
        <f>IF(BM$4=Values!$K$2,IF($J102=1,Values!$D$5,""),IF($J102=2,Values!$D$5,""))</f>
        <v/>
      </c>
      <c r="BN102" s="39" t="str">
        <f>IF(BN$4=Values!$K$2,IF($J102=1,Values!$D$5,""),IF($J102=2,Values!$D$5,""))</f>
        <v/>
      </c>
      <c r="BO102" s="39" t="str">
        <f>IF(BO$4=Values!$K$2,IF($J102=1,Values!$D$5,""),IF($J102=2,Values!$D$5,""))</f>
        <v/>
      </c>
      <c r="BP102" s="39" t="str">
        <f>IF(BP$4=Values!$K$2,IF($J102=1,Values!$D$5,""),IF($J102=2,Values!$D$5,""))</f>
        <v/>
      </c>
      <c r="BQ102" s="39" t="str">
        <f>IF(BQ$4=Values!$K$2,IF($J102=1,Values!$D$5,""),IF($J102=2,Values!$D$5,""))</f>
        <v/>
      </c>
      <c r="BR102" s="39" t="str">
        <f>IF(BR$4=Values!$K$2,IF($J102=1,Values!$D$5,""),IF($J102=2,Values!$D$5,""))</f>
        <v/>
      </c>
      <c r="BS102" s="39" t="str">
        <f>IF(BS$4=Values!$K$2,IF($J102=1,Values!$D$5,""),IF($J102=2,Values!$D$5,""))</f>
        <v/>
      </c>
      <c r="BT102" s="39" t="str">
        <f>IF(BT$4=Values!$K$2,IF($J102=1,Values!$D$5,""),IF($J102=2,Values!$D$5,""))</f>
        <v/>
      </c>
      <c r="BU102" s="39" t="str">
        <f>IF(BU$4=Values!$K$2,IF($J102=1,Values!$D$5,""),IF($J102=2,Values!$D$5,""))</f>
        <v/>
      </c>
      <c r="BV102" s="39" t="str">
        <f>IF(BV$4=Values!$K$2,IF($J102=1,Values!$D$5,""),IF($J102=2,Values!$D$5,""))</f>
        <v/>
      </c>
      <c r="BW102" s="39" t="str">
        <f>IF(BW$4=Values!$K$2,IF($J102=1,Values!$D$5,""),IF($J102=2,Values!$D$5,""))</f>
        <v/>
      </c>
      <c r="BX102" s="39" t="str">
        <f>IF(BX$4=Values!$K$2,IF($J102=1,Values!$D$5,""),IF($J102=2,Values!$D$5,""))</f>
        <v/>
      </c>
      <c r="BY102" s="39" t="str">
        <f>IF(BY$4=Values!$K$2,IF($J102=1,Values!$D$5,""),IF($J102=2,Values!$D$5,""))</f>
        <v/>
      </c>
      <c r="BZ102" s="39" t="str">
        <f>IF(BZ$4=Values!$K$2,IF($J102=1,Values!$D$5,""),IF($J102=2,Values!$D$5,""))</f>
        <v/>
      </c>
      <c r="CA102" s="39" t="str">
        <f>IF(CA$4=Values!$K$2,IF($J102=1,Values!$D$5,""),IF($J102=2,Values!$D$5,""))</f>
        <v/>
      </c>
      <c r="CB102" s="39" t="str">
        <f>IF(CB$4=Values!$K$2,IF($J102=1,Values!$D$5,""),IF($J102=2,Values!$D$5,""))</f>
        <v/>
      </c>
      <c r="CC102" s="39" t="str">
        <f>IF(CC$4=Values!$K$2,IF($J102=1,Values!$D$5,""),IF($J102=2,Values!$D$5,""))</f>
        <v/>
      </c>
      <c r="CD102" s="39" t="str">
        <f>IF(CD$4=Values!$K$2,IF($J102=1,Values!$D$5,""),IF($J102=2,Values!$D$5,""))</f>
        <v/>
      </c>
      <c r="CE102" s="39" t="str">
        <f>IF(CE$4=Values!$K$2,IF($J102=1,Values!$D$5,""),IF($J102=2,Values!$D$5,""))</f>
        <v/>
      </c>
      <c r="CF102" s="39" t="str">
        <f>IF(CF$4=Values!$K$2,IF($J102=1,Values!$D$5,""),IF($J102=2,Values!$D$5,""))</f>
        <v/>
      </c>
      <c r="CG102" s="39" t="str">
        <f>IF(CG$4=Values!$K$2,IF($J102=1,Values!$D$5,""),IF($J102=2,Values!$D$5,""))</f>
        <v/>
      </c>
      <c r="CH102" s="39" t="str">
        <f>IF(CH$4=Values!$K$2,IF($J102=1,Values!$D$5,""),IF($J102=2,Values!$D$5,""))</f>
        <v/>
      </c>
      <c r="CI102" s="39" t="str">
        <f>IF(CI$4=Values!$K$2,IF($J102=1,Values!$D$5,""),IF($J102=2,Values!$D$5,""))</f>
        <v/>
      </c>
      <c r="CJ102" s="39" t="str">
        <f>IF(CJ$4=Values!$K$2,IF($J102=1,Values!$D$5,""),IF($J102=2,Values!$D$5,""))</f>
        <v/>
      </c>
      <c r="CK102" s="39" t="str">
        <f>IF(CK$4=Values!$K$2,IF($J102=1,Values!$D$5,""),IF($J102=2,Values!$D$5,""))</f>
        <v/>
      </c>
      <c r="CL102" s="39" t="str">
        <f>IF(CL$4=Values!$K$2,IF($J102=1,Values!$D$5,""),IF($J102=2,Values!$D$5,""))</f>
        <v/>
      </c>
      <c r="CM102" s="39" t="str">
        <f>IF(CM$4=Values!$K$2,IF($J102=1,Values!$D$5,""),IF($J102=2,Values!$D$5,""))</f>
        <v/>
      </c>
      <c r="CN102" s="39" t="str">
        <f>IF(CN$4=Values!$K$2,IF($J102=1,Values!$D$5,""),IF($J102=2,Values!$D$5,""))</f>
        <v/>
      </c>
      <c r="CO102" s="39" t="str">
        <f>IF(CO$4=Values!$K$2,IF($J102=1,Values!$D$5,""),IF($J102=2,Values!$D$5,""))</f>
        <v/>
      </c>
      <c r="CP102" s="39" t="str">
        <f>IF(CP$4=Values!$K$2,IF($J102=1,Values!$D$5,""),IF($J102=2,Values!$D$5,""))</f>
        <v/>
      </c>
      <c r="CQ102" s="39" t="str">
        <f>IF(CQ$4=Values!$K$2,IF($J102=1,Values!$D$5,""),IF($J102=2,Values!$D$5,""))</f>
        <v/>
      </c>
      <c r="CR102" s="39" t="str">
        <f>IF(CR$4=Values!$K$2,IF($J102=1,Values!$D$5,""),IF($J102=2,Values!$D$5,""))</f>
        <v/>
      </c>
      <c r="CS102" s="39" t="str">
        <f>IF(CS$4=Values!$K$2,IF($J102=1,Values!$D$5,""),IF($J102=2,Values!$D$5,""))</f>
        <v/>
      </c>
      <c r="CT102" s="39" t="str">
        <f>IF(CT$4=Values!$K$2,IF($J102=1,Values!$D$5,""),IF($J102=2,Values!$D$5,""))</f>
        <v/>
      </c>
      <c r="CU102" s="39" t="str">
        <f>IF(CU$4=Values!$K$2,IF($J102=1,Values!$D$5,""),IF($J102=2,Values!$D$5,""))</f>
        <v/>
      </c>
      <c r="CV102" s="39" t="str">
        <f>IF(CV$4=Values!$K$2,IF($J102=1,Values!$D$5,""),IF($J102=2,Values!$D$5,""))</f>
        <v/>
      </c>
      <c r="CW102" s="39" t="str">
        <f>IF(CW$4=Values!$K$2,IF($J102=1,Values!$D$5,""),IF($J102=2,Values!$D$5,""))</f>
        <v/>
      </c>
      <c r="CX102" s="39" t="str">
        <f>IF(CX$4=Values!$K$2,IF($J102=1,Values!$D$5,""),IF($J102=2,Values!$D$5,""))</f>
        <v/>
      </c>
      <c r="CY102" s="39" t="str">
        <f>IF(CY$4=Values!$K$2,IF($J102=1,Values!$D$5,""),IF($J102=2,Values!$D$5,""))</f>
        <v/>
      </c>
      <c r="CZ102" s="39" t="str">
        <f>IF(CZ$4=Values!$K$2,IF($J102=1,Values!$D$5,""),IF($J102=2,Values!$D$5,""))</f>
        <v/>
      </c>
      <c r="DA102" s="39" t="str">
        <f>IF(DA$4=Values!$K$2,IF($J102=1,Values!$D$5,""),IF($J102=2,Values!$D$5,""))</f>
        <v/>
      </c>
      <c r="DB102" s="39" t="str">
        <f>IF(DB$4=Values!$K$2,IF($J102=1,Values!$D$5,""),IF($J102=2,Values!$D$5,""))</f>
        <v/>
      </c>
      <c r="DC102" s="39" t="str">
        <f>IF(DC$4=Values!$K$2,IF($J102=1,Values!$D$5,""),IF($J102=2,Values!$D$5,""))</f>
        <v/>
      </c>
      <c r="DD102" s="39" t="str">
        <f>IF(DD$4=Values!$K$2,IF($J102=1,Values!$D$5,""),IF($J102=2,Values!$D$5,""))</f>
        <v/>
      </c>
      <c r="DE102" s="39" t="str">
        <f>IF(DE$4=Values!$K$2,IF($J102=1,Values!$D$5,""),IF($J102=2,Values!$D$5,""))</f>
        <v/>
      </c>
      <c r="DF102" s="39" t="str">
        <f>IF(DF$4=Values!$K$2,IF($J102=1,Values!$D$5,""),IF($J102=2,Values!$D$5,""))</f>
        <v/>
      </c>
      <c r="DG102" s="1"/>
    </row>
    <row r="103" spans="1:111" ht="189" hidden="1">
      <c r="A103" s="214"/>
      <c r="B103" s="214"/>
      <c r="C103" s="136" t="s">
        <v>572</v>
      </c>
      <c r="D103" s="137" t="s">
        <v>646</v>
      </c>
      <c r="E103" s="31" t="str">
        <f t="array" ref="E103">IF(COUNTBLANK(K103:DF103)=100,"",IF(COUNTIF(K103:DF103,Values!$D$5)=100-COUNTBLANK(K103:DF103),Values!$C$4,IF(SUMPRODUCT(IF(K103:DF103=Values!$D$4,1,0),IF($K$5:$DF$5=Values!$K$3,1,0))&gt;0,Values!$C$3,IF(SUMPRODUCT(IF(K103:DF103=Values!$D$4,1,0),IF($K$5:$DF$5=Values!$K$2,1,0))&gt;0,Values!$C$6,Values!$C$2))))</f>
        <v/>
      </c>
      <c r="F103" s="139" t="s">
        <v>4</v>
      </c>
      <c r="G103" s="139" t="s">
        <v>3</v>
      </c>
      <c r="H103" s="139" t="s">
        <v>3</v>
      </c>
      <c r="I103" s="12"/>
      <c r="J103" s="106"/>
      <c r="K103" s="39" t="str">
        <f>IF(K$4=Values!$K$2,IF($J103=1,Values!$D$5,""),IF($J103=2,Values!$D$5,""))</f>
        <v/>
      </c>
      <c r="L103" s="39" t="str">
        <f>IF(L$4=Values!$K$2,IF($J103=1,Values!$D$5,""),IF($J103=2,Values!$D$5,""))</f>
        <v/>
      </c>
      <c r="M103" s="39" t="str">
        <f>IF(M$4=Values!$K$2,IF($J103=1,Values!$D$5,""),IF($J103=2,Values!$D$5,""))</f>
        <v/>
      </c>
      <c r="N103" s="39" t="str">
        <f>IF(N$4=Values!$K$2,IF($J103=1,Values!$D$5,""),IF($J103=2,Values!$D$5,""))</f>
        <v/>
      </c>
      <c r="O103" s="39" t="str">
        <f>IF(O$4=Values!$K$2,IF($J103=1,Values!$D$5,""),IF($J103=2,Values!$D$5,""))</f>
        <v/>
      </c>
      <c r="P103" s="39" t="str">
        <f>IF(P$4=Values!$K$2,IF($J103=1,Values!$D$5,""),IF($J103=2,Values!$D$5,""))</f>
        <v/>
      </c>
      <c r="Q103" s="39" t="str">
        <f>IF(Q$4=Values!$K$2,IF($J103=1,Values!$D$5,""),IF($J103=2,Values!$D$5,""))</f>
        <v/>
      </c>
      <c r="R103" s="39" t="str">
        <f>IF(R$4=Values!$K$2,IF($J103=1,Values!$D$5,""),IF($J103=2,Values!$D$5,""))</f>
        <v/>
      </c>
      <c r="S103" s="39" t="str">
        <f>IF(S$4=Values!$K$2,IF($J103=1,Values!$D$5,""),IF($J103=2,Values!$D$5,""))</f>
        <v/>
      </c>
      <c r="T103" s="39" t="str">
        <f>IF(T$4=Values!$K$2,IF($J103=1,Values!$D$5,""),IF($J103=2,Values!$D$5,""))</f>
        <v/>
      </c>
      <c r="U103" s="39" t="str">
        <f>IF(U$4=Values!$K$2,IF($J103=1,Values!$D$5,""),IF($J103=2,Values!$D$5,""))</f>
        <v/>
      </c>
      <c r="V103" s="39" t="str">
        <f>IF(V$4=Values!$K$2,IF($J103=1,Values!$D$5,""),IF($J103=2,Values!$D$5,""))</f>
        <v/>
      </c>
      <c r="W103" s="39" t="str">
        <f>IF(W$4=Values!$K$2,IF($J103=1,Values!$D$5,""),IF($J103=2,Values!$D$5,""))</f>
        <v/>
      </c>
      <c r="X103" s="39" t="str">
        <f>IF(X$4=Values!$K$2,IF($J103=1,Values!$D$5,""),IF($J103=2,Values!$D$5,""))</f>
        <v/>
      </c>
      <c r="Y103" s="39" t="str">
        <f>IF(Y$4=Values!$K$2,IF($J103=1,Values!$D$5,""),IF($J103=2,Values!$D$5,""))</f>
        <v/>
      </c>
      <c r="Z103" s="39" t="str">
        <f>IF(Z$4=Values!$K$2,IF($J103=1,Values!$D$5,""),IF($J103=2,Values!$D$5,""))</f>
        <v/>
      </c>
      <c r="AA103" s="39" t="str">
        <f>IF(AA$4=Values!$K$2,IF($J103=1,Values!$D$5,""),IF($J103=2,Values!$D$5,""))</f>
        <v/>
      </c>
      <c r="AB103" s="39" t="str">
        <f>IF(AB$4=Values!$K$2,IF($J103=1,Values!$D$5,""),IF($J103=2,Values!$D$5,""))</f>
        <v/>
      </c>
      <c r="AC103" s="39" t="str">
        <f>IF(AC$4=Values!$K$2,IF($J103=1,Values!$D$5,""),IF($J103=2,Values!$D$5,""))</f>
        <v/>
      </c>
      <c r="AD103" s="39" t="str">
        <f>IF(AD$4=Values!$K$2,IF($J103=1,Values!$D$5,""),IF($J103=2,Values!$D$5,""))</f>
        <v/>
      </c>
      <c r="AE103" s="39" t="str">
        <f>IF(AE$4=Values!$K$2,IF($J103=1,Values!$D$5,""),IF($J103=2,Values!$D$5,""))</f>
        <v/>
      </c>
      <c r="AF103" s="39" t="str">
        <f>IF(AF$4=Values!$K$2,IF($J103=1,Values!$D$5,""),IF($J103=2,Values!$D$5,""))</f>
        <v/>
      </c>
      <c r="AG103" s="39" t="str">
        <f>IF(AG$4=Values!$K$2,IF($J103=1,Values!$D$5,""),IF($J103=2,Values!$D$5,""))</f>
        <v/>
      </c>
      <c r="AH103" s="39" t="str">
        <f>IF(AH$4=Values!$K$2,IF($J103=1,Values!$D$5,""),IF($J103=2,Values!$D$5,""))</f>
        <v/>
      </c>
      <c r="AI103" s="39" t="str">
        <f>IF(AI$4=Values!$K$2,IF($J103=1,Values!$D$5,""),IF($J103=2,Values!$D$5,""))</f>
        <v/>
      </c>
      <c r="AJ103" s="39" t="str">
        <f>IF(AJ$4=Values!$K$2,IF($J103=1,Values!$D$5,""),IF($J103=2,Values!$D$5,""))</f>
        <v/>
      </c>
      <c r="AK103" s="39" t="str">
        <f>IF(AK$4=Values!$K$2,IF($J103=1,Values!$D$5,""),IF($J103=2,Values!$D$5,""))</f>
        <v/>
      </c>
      <c r="AL103" s="39" t="str">
        <f>IF(AL$4=Values!$K$2,IF($J103=1,Values!$D$5,""),IF($J103=2,Values!$D$5,""))</f>
        <v/>
      </c>
      <c r="AM103" s="39" t="str">
        <f>IF(AM$4=Values!$K$2,IF($J103=1,Values!$D$5,""),IF($J103=2,Values!$D$5,""))</f>
        <v/>
      </c>
      <c r="AN103" s="39" t="str">
        <f>IF(AN$4=Values!$K$2,IF($J103=1,Values!$D$5,""),IF($J103=2,Values!$D$5,""))</f>
        <v/>
      </c>
      <c r="AO103" s="39" t="str">
        <f>IF(AO$4=Values!$K$2,IF($J103=1,Values!$D$5,""),IF($J103=2,Values!$D$5,""))</f>
        <v/>
      </c>
      <c r="AP103" s="39" t="str">
        <f>IF(AP$4=Values!$K$2,IF($J103=1,Values!$D$5,""),IF($J103=2,Values!$D$5,""))</f>
        <v/>
      </c>
      <c r="AQ103" s="39" t="str">
        <f>IF(AQ$4=Values!$K$2,IF($J103=1,Values!$D$5,""),IF($J103=2,Values!$D$5,""))</f>
        <v/>
      </c>
      <c r="AR103" s="39" t="str">
        <f>IF(AR$4=Values!$K$2,IF($J103=1,Values!$D$5,""),IF($J103=2,Values!$D$5,""))</f>
        <v/>
      </c>
      <c r="AS103" s="39" t="str">
        <f>IF(AS$4=Values!$K$2,IF($J103=1,Values!$D$5,""),IF($J103=2,Values!$D$5,""))</f>
        <v/>
      </c>
      <c r="AT103" s="39" t="str">
        <f>IF(AT$4=Values!$K$2,IF($J103=1,Values!$D$5,""),IF($J103=2,Values!$D$5,""))</f>
        <v/>
      </c>
      <c r="AU103" s="39" t="str">
        <f>IF(AU$4=Values!$K$2,IF($J103=1,Values!$D$5,""),IF($J103=2,Values!$D$5,""))</f>
        <v/>
      </c>
      <c r="AV103" s="39" t="str">
        <f>IF(AV$4=Values!$K$2,IF($J103=1,Values!$D$5,""),IF($J103=2,Values!$D$5,""))</f>
        <v/>
      </c>
      <c r="AW103" s="39" t="str">
        <f>IF(AW$4=Values!$K$2,IF($J103=1,Values!$D$5,""),IF($J103=2,Values!$D$5,""))</f>
        <v/>
      </c>
      <c r="AX103" s="39" t="str">
        <f>IF(AX$4=Values!$K$2,IF($J103=1,Values!$D$5,""),IF($J103=2,Values!$D$5,""))</f>
        <v/>
      </c>
      <c r="AY103" s="39" t="str">
        <f>IF(AY$4=Values!$K$2,IF($J103=1,Values!$D$5,""),IF($J103=2,Values!$D$5,""))</f>
        <v/>
      </c>
      <c r="AZ103" s="39" t="str">
        <f>IF(AZ$4=Values!$K$2,IF($J103=1,Values!$D$5,""),IF($J103=2,Values!$D$5,""))</f>
        <v/>
      </c>
      <c r="BA103" s="39" t="str">
        <f>IF(BA$4=Values!$K$2,IF($J103=1,Values!$D$5,""),IF($J103=2,Values!$D$5,""))</f>
        <v/>
      </c>
      <c r="BB103" s="39" t="str">
        <f>IF(BB$4=Values!$K$2,IF($J103=1,Values!$D$5,""),IF($J103=2,Values!$D$5,""))</f>
        <v/>
      </c>
      <c r="BC103" s="39" t="str">
        <f>IF(BC$4=Values!$K$2,IF($J103=1,Values!$D$5,""),IF($J103=2,Values!$D$5,""))</f>
        <v/>
      </c>
      <c r="BD103" s="39" t="str">
        <f>IF(BD$4=Values!$K$2,IF($J103=1,Values!$D$5,""),IF($J103=2,Values!$D$5,""))</f>
        <v/>
      </c>
      <c r="BE103" s="39" t="str">
        <f>IF(BE$4=Values!$K$2,IF($J103=1,Values!$D$5,""),IF($J103=2,Values!$D$5,""))</f>
        <v/>
      </c>
      <c r="BF103" s="39" t="str">
        <f>IF(BF$4=Values!$K$2,IF($J103=1,Values!$D$5,""),IF($J103=2,Values!$D$5,""))</f>
        <v/>
      </c>
      <c r="BG103" s="39" t="str">
        <f>IF(BG$4=Values!$K$2,IF($J103=1,Values!$D$5,""),IF($J103=2,Values!$D$5,""))</f>
        <v/>
      </c>
      <c r="BH103" s="39" t="str">
        <f>IF(BH$4=Values!$K$2,IF($J103=1,Values!$D$5,""),IF($J103=2,Values!$D$5,""))</f>
        <v/>
      </c>
      <c r="BI103" s="39" t="str">
        <f>IF(BI$4=Values!$K$2,IF($J103=1,Values!$D$5,""),IF($J103=2,Values!$D$5,""))</f>
        <v/>
      </c>
      <c r="BJ103" s="39" t="str">
        <f>IF(BJ$4=Values!$K$2,IF($J103=1,Values!$D$5,""),IF($J103=2,Values!$D$5,""))</f>
        <v/>
      </c>
      <c r="BK103" s="39" t="str">
        <f>IF(BK$4=Values!$K$2,IF($J103=1,Values!$D$5,""),IF($J103=2,Values!$D$5,""))</f>
        <v/>
      </c>
      <c r="BL103" s="39" t="str">
        <f>IF(BL$4=Values!$K$2,IF($J103=1,Values!$D$5,""),IF($J103=2,Values!$D$5,""))</f>
        <v/>
      </c>
      <c r="BM103" s="39" t="str">
        <f>IF(BM$4=Values!$K$2,IF($J103=1,Values!$D$5,""),IF($J103=2,Values!$D$5,""))</f>
        <v/>
      </c>
      <c r="BN103" s="39" t="str">
        <f>IF(BN$4=Values!$K$2,IF($J103=1,Values!$D$5,""),IF($J103=2,Values!$D$5,""))</f>
        <v/>
      </c>
      <c r="BO103" s="39" t="str">
        <f>IF(BO$4=Values!$K$2,IF($J103=1,Values!$D$5,""),IF($J103=2,Values!$D$5,""))</f>
        <v/>
      </c>
      <c r="BP103" s="39" t="str">
        <f>IF(BP$4=Values!$K$2,IF($J103=1,Values!$D$5,""),IF($J103=2,Values!$D$5,""))</f>
        <v/>
      </c>
      <c r="BQ103" s="39" t="str">
        <f>IF(BQ$4=Values!$K$2,IF($J103=1,Values!$D$5,""),IF($J103=2,Values!$D$5,""))</f>
        <v/>
      </c>
      <c r="BR103" s="39" t="str">
        <f>IF(BR$4=Values!$K$2,IF($J103=1,Values!$D$5,""),IF($J103=2,Values!$D$5,""))</f>
        <v/>
      </c>
      <c r="BS103" s="39" t="str">
        <f>IF(BS$4=Values!$K$2,IF($J103=1,Values!$D$5,""),IF($J103=2,Values!$D$5,""))</f>
        <v/>
      </c>
      <c r="BT103" s="39" t="str">
        <f>IF(BT$4=Values!$K$2,IF($J103=1,Values!$D$5,""),IF($J103=2,Values!$D$5,""))</f>
        <v/>
      </c>
      <c r="BU103" s="39" t="str">
        <f>IF(BU$4=Values!$K$2,IF($J103=1,Values!$D$5,""),IF($J103=2,Values!$D$5,""))</f>
        <v/>
      </c>
      <c r="BV103" s="39" t="str">
        <f>IF(BV$4=Values!$K$2,IF($J103=1,Values!$D$5,""),IF($J103=2,Values!$D$5,""))</f>
        <v/>
      </c>
      <c r="BW103" s="39" t="str">
        <f>IF(BW$4=Values!$K$2,IF($J103=1,Values!$D$5,""),IF($J103=2,Values!$D$5,""))</f>
        <v/>
      </c>
      <c r="BX103" s="39" t="str">
        <f>IF(BX$4=Values!$K$2,IF($J103=1,Values!$D$5,""),IF($J103=2,Values!$D$5,""))</f>
        <v/>
      </c>
      <c r="BY103" s="39" t="str">
        <f>IF(BY$4=Values!$K$2,IF($J103=1,Values!$D$5,""),IF($J103=2,Values!$D$5,""))</f>
        <v/>
      </c>
      <c r="BZ103" s="39" t="str">
        <f>IF(BZ$4=Values!$K$2,IF($J103=1,Values!$D$5,""),IF($J103=2,Values!$D$5,""))</f>
        <v/>
      </c>
      <c r="CA103" s="39" t="str">
        <f>IF(CA$4=Values!$K$2,IF($J103=1,Values!$D$5,""),IF($J103=2,Values!$D$5,""))</f>
        <v/>
      </c>
      <c r="CB103" s="39" t="str">
        <f>IF(CB$4=Values!$K$2,IF($J103=1,Values!$D$5,""),IF($J103=2,Values!$D$5,""))</f>
        <v/>
      </c>
      <c r="CC103" s="39" t="str">
        <f>IF(CC$4=Values!$K$2,IF($J103=1,Values!$D$5,""),IF($J103=2,Values!$D$5,""))</f>
        <v/>
      </c>
      <c r="CD103" s="39" t="str">
        <f>IF(CD$4=Values!$K$2,IF($J103=1,Values!$D$5,""),IF($J103=2,Values!$D$5,""))</f>
        <v/>
      </c>
      <c r="CE103" s="39" t="str">
        <f>IF(CE$4=Values!$K$2,IF($J103=1,Values!$D$5,""),IF($J103=2,Values!$D$5,""))</f>
        <v/>
      </c>
      <c r="CF103" s="39" t="str">
        <f>IF(CF$4=Values!$K$2,IF($J103=1,Values!$D$5,""),IF($J103=2,Values!$D$5,""))</f>
        <v/>
      </c>
      <c r="CG103" s="39" t="str">
        <f>IF(CG$4=Values!$K$2,IF($J103=1,Values!$D$5,""),IF($J103=2,Values!$D$5,""))</f>
        <v/>
      </c>
      <c r="CH103" s="39" t="str">
        <f>IF(CH$4=Values!$K$2,IF($J103=1,Values!$D$5,""),IF($J103=2,Values!$D$5,""))</f>
        <v/>
      </c>
      <c r="CI103" s="39" t="str">
        <f>IF(CI$4=Values!$K$2,IF($J103=1,Values!$D$5,""),IF($J103=2,Values!$D$5,""))</f>
        <v/>
      </c>
      <c r="CJ103" s="39" t="str">
        <f>IF(CJ$4=Values!$K$2,IF($J103=1,Values!$D$5,""),IF($J103=2,Values!$D$5,""))</f>
        <v/>
      </c>
      <c r="CK103" s="39" t="str">
        <f>IF(CK$4=Values!$K$2,IF($J103=1,Values!$D$5,""),IF($J103=2,Values!$D$5,""))</f>
        <v/>
      </c>
      <c r="CL103" s="39" t="str">
        <f>IF(CL$4=Values!$K$2,IF($J103=1,Values!$D$5,""),IF($J103=2,Values!$D$5,""))</f>
        <v/>
      </c>
      <c r="CM103" s="39" t="str">
        <f>IF(CM$4=Values!$K$2,IF($J103=1,Values!$D$5,""),IF($J103=2,Values!$D$5,""))</f>
        <v/>
      </c>
      <c r="CN103" s="39" t="str">
        <f>IF(CN$4=Values!$K$2,IF($J103=1,Values!$D$5,""),IF($J103=2,Values!$D$5,""))</f>
        <v/>
      </c>
      <c r="CO103" s="39" t="str">
        <f>IF(CO$4=Values!$K$2,IF($J103=1,Values!$D$5,""),IF($J103=2,Values!$D$5,""))</f>
        <v/>
      </c>
      <c r="CP103" s="39" t="str">
        <f>IF(CP$4=Values!$K$2,IF($J103=1,Values!$D$5,""),IF($J103=2,Values!$D$5,""))</f>
        <v/>
      </c>
      <c r="CQ103" s="39" t="str">
        <f>IF(CQ$4=Values!$K$2,IF($J103=1,Values!$D$5,""),IF($J103=2,Values!$D$5,""))</f>
        <v/>
      </c>
      <c r="CR103" s="39" t="str">
        <f>IF(CR$4=Values!$K$2,IF($J103=1,Values!$D$5,""),IF($J103=2,Values!$D$5,""))</f>
        <v/>
      </c>
      <c r="CS103" s="39" t="str">
        <f>IF(CS$4=Values!$K$2,IF($J103=1,Values!$D$5,""),IF($J103=2,Values!$D$5,""))</f>
        <v/>
      </c>
      <c r="CT103" s="39" t="str">
        <f>IF(CT$4=Values!$K$2,IF($J103=1,Values!$D$5,""),IF($J103=2,Values!$D$5,""))</f>
        <v/>
      </c>
      <c r="CU103" s="39" t="str">
        <f>IF(CU$4=Values!$K$2,IF($J103=1,Values!$D$5,""),IF($J103=2,Values!$D$5,""))</f>
        <v/>
      </c>
      <c r="CV103" s="39" t="str">
        <f>IF(CV$4=Values!$K$2,IF($J103=1,Values!$D$5,""),IF($J103=2,Values!$D$5,""))</f>
        <v/>
      </c>
      <c r="CW103" s="39" t="str">
        <f>IF(CW$4=Values!$K$2,IF($J103=1,Values!$D$5,""),IF($J103=2,Values!$D$5,""))</f>
        <v/>
      </c>
      <c r="CX103" s="39" t="str">
        <f>IF(CX$4=Values!$K$2,IF($J103=1,Values!$D$5,""),IF($J103=2,Values!$D$5,""))</f>
        <v/>
      </c>
      <c r="CY103" s="39" t="str">
        <f>IF(CY$4=Values!$K$2,IF($J103=1,Values!$D$5,""),IF($J103=2,Values!$D$5,""))</f>
        <v/>
      </c>
      <c r="CZ103" s="39" t="str">
        <f>IF(CZ$4=Values!$K$2,IF($J103=1,Values!$D$5,""),IF($J103=2,Values!$D$5,""))</f>
        <v/>
      </c>
      <c r="DA103" s="39" t="str">
        <f>IF(DA$4=Values!$K$2,IF($J103=1,Values!$D$5,""),IF($J103=2,Values!$D$5,""))</f>
        <v/>
      </c>
      <c r="DB103" s="39" t="str">
        <f>IF(DB$4=Values!$K$2,IF($J103=1,Values!$D$5,""),IF($J103=2,Values!$D$5,""))</f>
        <v/>
      </c>
      <c r="DC103" s="39" t="str">
        <f>IF(DC$4=Values!$K$2,IF($J103=1,Values!$D$5,""),IF($J103=2,Values!$D$5,""))</f>
        <v/>
      </c>
      <c r="DD103" s="39" t="str">
        <f>IF(DD$4=Values!$K$2,IF($J103=1,Values!$D$5,""),IF($J103=2,Values!$D$5,""))</f>
        <v/>
      </c>
      <c r="DE103" s="39" t="str">
        <f>IF(DE$4=Values!$K$2,IF($J103=1,Values!$D$5,""),IF($J103=2,Values!$D$5,""))</f>
        <v/>
      </c>
      <c r="DF103" s="39" t="str">
        <f>IF(DF$4=Values!$K$2,IF($J103=1,Values!$D$5,""),IF($J103=2,Values!$D$5,""))</f>
        <v/>
      </c>
      <c r="DG103" s="1"/>
    </row>
    <row r="104" spans="1:111" ht="94.5" hidden="1">
      <c r="A104" s="214"/>
      <c r="B104" s="214"/>
      <c r="C104" s="136" t="s">
        <v>573</v>
      </c>
      <c r="D104" s="137" t="s">
        <v>294</v>
      </c>
      <c r="E104" s="31" t="str">
        <f t="array" ref="E104">IF(COUNTBLANK(K104:DF104)=100,"",IF(COUNTIF(K104:DF104,Values!$D$5)=100-COUNTBLANK(K104:DF104),Values!$C$4,IF(SUMPRODUCT(IF(K104:DF104=Values!$D$4,1,0),IF($K$5:$DF$5=Values!$K$3,1,0))&gt;0,Values!$C$3,IF(SUMPRODUCT(IF(K104:DF104=Values!$D$4,1,0),IF($K$5:$DF$5=Values!$K$2,1,0))&gt;0,Values!$C$6,Values!$C$2))))</f>
        <v/>
      </c>
      <c r="F104" s="139" t="s">
        <v>4</v>
      </c>
      <c r="G104" s="139" t="s">
        <v>4</v>
      </c>
      <c r="H104" s="139" t="s">
        <v>3</v>
      </c>
      <c r="I104" s="12"/>
      <c r="J104" s="106"/>
      <c r="K104" s="39" t="str">
        <f>IF(K$4=Values!$K$2,IF($J104=1,Values!$D$5,""),IF($J104=2,Values!$D$5,""))</f>
        <v/>
      </c>
      <c r="L104" s="39" t="str">
        <f>IF(L$4=Values!$K$2,IF($J104=1,Values!$D$5,""),IF($J104=2,Values!$D$5,""))</f>
        <v/>
      </c>
      <c r="M104" s="39" t="str">
        <f>IF(M$4=Values!$K$2,IF($J104=1,Values!$D$5,""),IF($J104=2,Values!$D$5,""))</f>
        <v/>
      </c>
      <c r="N104" s="39" t="str">
        <f>IF(N$4=Values!$K$2,IF($J104=1,Values!$D$5,""),IF($J104=2,Values!$D$5,""))</f>
        <v/>
      </c>
      <c r="O104" s="39" t="str">
        <f>IF(O$4=Values!$K$2,IF($J104=1,Values!$D$5,""),IF($J104=2,Values!$D$5,""))</f>
        <v/>
      </c>
      <c r="P104" s="39" t="str">
        <f>IF(P$4=Values!$K$2,IF($J104=1,Values!$D$5,""),IF($J104=2,Values!$D$5,""))</f>
        <v/>
      </c>
      <c r="Q104" s="39" t="str">
        <f>IF(Q$4=Values!$K$2,IF($J104=1,Values!$D$5,""),IF($J104=2,Values!$D$5,""))</f>
        <v/>
      </c>
      <c r="R104" s="39" t="str">
        <f>IF(R$4=Values!$K$2,IF($J104=1,Values!$D$5,""),IF($J104=2,Values!$D$5,""))</f>
        <v/>
      </c>
      <c r="S104" s="39" t="str">
        <f>IF(S$4=Values!$K$2,IF($J104=1,Values!$D$5,""),IF($J104=2,Values!$D$5,""))</f>
        <v/>
      </c>
      <c r="T104" s="39" t="str">
        <f>IF(T$4=Values!$K$2,IF($J104=1,Values!$D$5,""),IF($J104=2,Values!$D$5,""))</f>
        <v/>
      </c>
      <c r="U104" s="39" t="str">
        <f>IF(U$4=Values!$K$2,IF($J104=1,Values!$D$5,""),IF($J104=2,Values!$D$5,""))</f>
        <v/>
      </c>
      <c r="V104" s="39" t="str">
        <f>IF(V$4=Values!$K$2,IF($J104=1,Values!$D$5,""),IF($J104=2,Values!$D$5,""))</f>
        <v/>
      </c>
      <c r="W104" s="39" t="str">
        <f>IF(W$4=Values!$K$2,IF($J104=1,Values!$D$5,""),IF($J104=2,Values!$D$5,""))</f>
        <v/>
      </c>
      <c r="X104" s="39" t="str">
        <f>IF(X$4=Values!$K$2,IF($J104=1,Values!$D$5,""),IF($J104=2,Values!$D$5,""))</f>
        <v/>
      </c>
      <c r="Y104" s="39" t="str">
        <f>IF(Y$4=Values!$K$2,IF($J104=1,Values!$D$5,""),IF($J104=2,Values!$D$5,""))</f>
        <v/>
      </c>
      <c r="Z104" s="39" t="str">
        <f>IF(Z$4=Values!$K$2,IF($J104=1,Values!$D$5,""),IF($J104=2,Values!$D$5,""))</f>
        <v/>
      </c>
      <c r="AA104" s="39" t="str">
        <f>IF(AA$4=Values!$K$2,IF($J104=1,Values!$D$5,""),IF($J104=2,Values!$D$5,""))</f>
        <v/>
      </c>
      <c r="AB104" s="39" t="str">
        <f>IF(AB$4=Values!$K$2,IF($J104=1,Values!$D$5,""),IF($J104=2,Values!$D$5,""))</f>
        <v/>
      </c>
      <c r="AC104" s="39" t="str">
        <f>IF(AC$4=Values!$K$2,IF($J104=1,Values!$D$5,""),IF($J104=2,Values!$D$5,""))</f>
        <v/>
      </c>
      <c r="AD104" s="39" t="str">
        <f>IF(AD$4=Values!$K$2,IF($J104=1,Values!$D$5,""),IF($J104=2,Values!$D$5,""))</f>
        <v/>
      </c>
      <c r="AE104" s="39" t="str">
        <f>IF(AE$4=Values!$K$2,IF($J104=1,Values!$D$5,""),IF($J104=2,Values!$D$5,""))</f>
        <v/>
      </c>
      <c r="AF104" s="39" t="str">
        <f>IF(AF$4=Values!$K$2,IF($J104=1,Values!$D$5,""),IF($J104=2,Values!$D$5,""))</f>
        <v/>
      </c>
      <c r="AG104" s="39" t="str">
        <f>IF(AG$4=Values!$K$2,IF($J104=1,Values!$D$5,""),IF($J104=2,Values!$D$5,""))</f>
        <v/>
      </c>
      <c r="AH104" s="39" t="str">
        <f>IF(AH$4=Values!$K$2,IF($J104=1,Values!$D$5,""),IF($J104=2,Values!$D$5,""))</f>
        <v/>
      </c>
      <c r="AI104" s="39" t="str">
        <f>IF(AI$4=Values!$K$2,IF($J104=1,Values!$D$5,""),IF($J104=2,Values!$D$5,""))</f>
        <v/>
      </c>
      <c r="AJ104" s="39" t="str">
        <f>IF(AJ$4=Values!$K$2,IF($J104=1,Values!$D$5,""),IF($J104=2,Values!$D$5,""))</f>
        <v/>
      </c>
      <c r="AK104" s="39" t="str">
        <f>IF(AK$4=Values!$K$2,IF($J104=1,Values!$D$5,""),IF($J104=2,Values!$D$5,""))</f>
        <v/>
      </c>
      <c r="AL104" s="39" t="str">
        <f>IF(AL$4=Values!$K$2,IF($J104=1,Values!$D$5,""),IF($J104=2,Values!$D$5,""))</f>
        <v/>
      </c>
      <c r="AM104" s="39" t="str">
        <f>IF(AM$4=Values!$K$2,IF($J104=1,Values!$D$5,""),IF($J104=2,Values!$D$5,""))</f>
        <v/>
      </c>
      <c r="AN104" s="39" t="str">
        <f>IF(AN$4=Values!$K$2,IF($J104=1,Values!$D$5,""),IF($J104=2,Values!$D$5,""))</f>
        <v/>
      </c>
      <c r="AO104" s="39" t="str">
        <f>IF(AO$4=Values!$K$2,IF($J104=1,Values!$D$5,""),IF($J104=2,Values!$D$5,""))</f>
        <v/>
      </c>
      <c r="AP104" s="39" t="str">
        <f>IF(AP$4=Values!$K$2,IF($J104=1,Values!$D$5,""),IF($J104=2,Values!$D$5,""))</f>
        <v/>
      </c>
      <c r="AQ104" s="39" t="str">
        <f>IF(AQ$4=Values!$K$2,IF($J104=1,Values!$D$5,""),IF($J104=2,Values!$D$5,""))</f>
        <v/>
      </c>
      <c r="AR104" s="39" t="str">
        <f>IF(AR$4=Values!$K$2,IF($J104=1,Values!$D$5,""),IF($J104=2,Values!$D$5,""))</f>
        <v/>
      </c>
      <c r="AS104" s="39" t="str">
        <f>IF(AS$4=Values!$K$2,IF($J104=1,Values!$D$5,""),IF($J104=2,Values!$D$5,""))</f>
        <v/>
      </c>
      <c r="AT104" s="39" t="str">
        <f>IF(AT$4=Values!$K$2,IF($J104=1,Values!$D$5,""),IF($J104=2,Values!$D$5,""))</f>
        <v/>
      </c>
      <c r="AU104" s="39" t="str">
        <f>IF(AU$4=Values!$K$2,IF($J104=1,Values!$D$5,""),IF($J104=2,Values!$D$5,""))</f>
        <v/>
      </c>
      <c r="AV104" s="39" t="str">
        <f>IF(AV$4=Values!$K$2,IF($J104=1,Values!$D$5,""),IF($J104=2,Values!$D$5,""))</f>
        <v/>
      </c>
      <c r="AW104" s="39" t="str">
        <f>IF(AW$4=Values!$K$2,IF($J104=1,Values!$D$5,""),IF($J104=2,Values!$D$5,""))</f>
        <v/>
      </c>
      <c r="AX104" s="39" t="str">
        <f>IF(AX$4=Values!$K$2,IF($J104=1,Values!$D$5,""),IF($J104=2,Values!$D$5,""))</f>
        <v/>
      </c>
      <c r="AY104" s="39" t="str">
        <f>IF(AY$4=Values!$K$2,IF($J104=1,Values!$D$5,""),IF($J104=2,Values!$D$5,""))</f>
        <v/>
      </c>
      <c r="AZ104" s="39" t="str">
        <f>IF(AZ$4=Values!$K$2,IF($J104=1,Values!$D$5,""),IF($J104=2,Values!$D$5,""))</f>
        <v/>
      </c>
      <c r="BA104" s="39" t="str">
        <f>IF(BA$4=Values!$K$2,IF($J104=1,Values!$D$5,""),IF($J104=2,Values!$D$5,""))</f>
        <v/>
      </c>
      <c r="BB104" s="39" t="str">
        <f>IF(BB$4=Values!$K$2,IF($J104=1,Values!$D$5,""),IF($J104=2,Values!$D$5,""))</f>
        <v/>
      </c>
      <c r="BC104" s="39" t="str">
        <f>IF(BC$4=Values!$K$2,IF($J104=1,Values!$D$5,""),IF($J104=2,Values!$D$5,""))</f>
        <v/>
      </c>
      <c r="BD104" s="39" t="str">
        <f>IF(BD$4=Values!$K$2,IF($J104=1,Values!$D$5,""),IF($J104=2,Values!$D$5,""))</f>
        <v/>
      </c>
      <c r="BE104" s="39" t="str">
        <f>IF(BE$4=Values!$K$2,IF($J104=1,Values!$D$5,""),IF($J104=2,Values!$D$5,""))</f>
        <v/>
      </c>
      <c r="BF104" s="39" t="str">
        <f>IF(BF$4=Values!$K$2,IF($J104=1,Values!$D$5,""),IF($J104=2,Values!$D$5,""))</f>
        <v/>
      </c>
      <c r="BG104" s="39" t="str">
        <f>IF(BG$4=Values!$K$2,IF($J104=1,Values!$D$5,""),IF($J104=2,Values!$D$5,""))</f>
        <v/>
      </c>
      <c r="BH104" s="39" t="str">
        <f>IF(BH$4=Values!$K$2,IF($J104=1,Values!$D$5,""),IF($J104=2,Values!$D$5,""))</f>
        <v/>
      </c>
      <c r="BI104" s="39" t="str">
        <f>IF(BI$4=Values!$K$2,IF($J104=1,Values!$D$5,""),IF($J104=2,Values!$D$5,""))</f>
        <v/>
      </c>
      <c r="BJ104" s="39" t="str">
        <f>IF(BJ$4=Values!$K$2,IF($J104=1,Values!$D$5,""),IF($J104=2,Values!$D$5,""))</f>
        <v/>
      </c>
      <c r="BK104" s="39" t="str">
        <f>IF(BK$4=Values!$K$2,IF($J104=1,Values!$D$5,""),IF($J104=2,Values!$D$5,""))</f>
        <v/>
      </c>
      <c r="BL104" s="39" t="str">
        <f>IF(BL$4=Values!$K$2,IF($J104=1,Values!$D$5,""),IF($J104=2,Values!$D$5,""))</f>
        <v/>
      </c>
      <c r="BM104" s="39" t="str">
        <f>IF(BM$4=Values!$K$2,IF($J104=1,Values!$D$5,""),IF($J104=2,Values!$D$5,""))</f>
        <v/>
      </c>
      <c r="BN104" s="39" t="str">
        <f>IF(BN$4=Values!$K$2,IF($J104=1,Values!$D$5,""),IF($J104=2,Values!$D$5,""))</f>
        <v/>
      </c>
      <c r="BO104" s="39" t="str">
        <f>IF(BO$4=Values!$K$2,IF($J104=1,Values!$D$5,""),IF($J104=2,Values!$D$5,""))</f>
        <v/>
      </c>
      <c r="BP104" s="39" t="str">
        <f>IF(BP$4=Values!$K$2,IF($J104=1,Values!$D$5,""),IF($J104=2,Values!$D$5,""))</f>
        <v/>
      </c>
      <c r="BQ104" s="39" t="str">
        <f>IF(BQ$4=Values!$K$2,IF($J104=1,Values!$D$5,""),IF($J104=2,Values!$D$5,""))</f>
        <v/>
      </c>
      <c r="BR104" s="39" t="str">
        <f>IF(BR$4=Values!$K$2,IF($J104=1,Values!$D$5,""),IF($J104=2,Values!$D$5,""))</f>
        <v/>
      </c>
      <c r="BS104" s="39" t="str">
        <f>IF(BS$4=Values!$K$2,IF($J104=1,Values!$D$5,""),IF($J104=2,Values!$D$5,""))</f>
        <v/>
      </c>
      <c r="BT104" s="39" t="str">
        <f>IF(BT$4=Values!$K$2,IF($J104=1,Values!$D$5,""),IF($J104=2,Values!$D$5,""))</f>
        <v/>
      </c>
      <c r="BU104" s="39" t="str">
        <f>IF(BU$4=Values!$K$2,IF($J104=1,Values!$D$5,""),IF($J104=2,Values!$D$5,""))</f>
        <v/>
      </c>
      <c r="BV104" s="39" t="str">
        <f>IF(BV$4=Values!$K$2,IF($J104=1,Values!$D$5,""),IF($J104=2,Values!$D$5,""))</f>
        <v/>
      </c>
      <c r="BW104" s="39" t="str">
        <f>IF(BW$4=Values!$K$2,IF($J104=1,Values!$D$5,""),IF($J104=2,Values!$D$5,""))</f>
        <v/>
      </c>
      <c r="BX104" s="39" t="str">
        <f>IF(BX$4=Values!$K$2,IF($J104=1,Values!$D$5,""),IF($J104=2,Values!$D$5,""))</f>
        <v/>
      </c>
      <c r="BY104" s="39" t="str">
        <f>IF(BY$4=Values!$K$2,IF($J104=1,Values!$D$5,""),IF($J104=2,Values!$D$5,""))</f>
        <v/>
      </c>
      <c r="BZ104" s="39" t="str">
        <f>IF(BZ$4=Values!$K$2,IF($J104=1,Values!$D$5,""),IF($J104=2,Values!$D$5,""))</f>
        <v/>
      </c>
      <c r="CA104" s="39" t="str">
        <f>IF(CA$4=Values!$K$2,IF($J104=1,Values!$D$5,""),IF($J104=2,Values!$D$5,""))</f>
        <v/>
      </c>
      <c r="CB104" s="39" t="str">
        <f>IF(CB$4=Values!$K$2,IF($J104=1,Values!$D$5,""),IF($J104=2,Values!$D$5,""))</f>
        <v/>
      </c>
      <c r="CC104" s="39" t="str">
        <f>IF(CC$4=Values!$K$2,IF($J104=1,Values!$D$5,""),IF($J104=2,Values!$D$5,""))</f>
        <v/>
      </c>
      <c r="CD104" s="39" t="str">
        <f>IF(CD$4=Values!$K$2,IF($J104=1,Values!$D$5,""),IF($J104=2,Values!$D$5,""))</f>
        <v/>
      </c>
      <c r="CE104" s="39" t="str">
        <f>IF(CE$4=Values!$K$2,IF($J104=1,Values!$D$5,""),IF($J104=2,Values!$D$5,""))</f>
        <v/>
      </c>
      <c r="CF104" s="39" t="str">
        <f>IF(CF$4=Values!$K$2,IF($J104=1,Values!$D$5,""),IF($J104=2,Values!$D$5,""))</f>
        <v/>
      </c>
      <c r="CG104" s="39" t="str">
        <f>IF(CG$4=Values!$K$2,IF($J104=1,Values!$D$5,""),IF($J104=2,Values!$D$5,""))</f>
        <v/>
      </c>
      <c r="CH104" s="39" t="str">
        <f>IF(CH$4=Values!$K$2,IF($J104=1,Values!$D$5,""),IF($J104=2,Values!$D$5,""))</f>
        <v/>
      </c>
      <c r="CI104" s="39" t="str">
        <f>IF(CI$4=Values!$K$2,IF($J104=1,Values!$D$5,""),IF($J104=2,Values!$D$5,""))</f>
        <v/>
      </c>
      <c r="CJ104" s="39" t="str">
        <f>IF(CJ$4=Values!$K$2,IF($J104=1,Values!$D$5,""),IF($J104=2,Values!$D$5,""))</f>
        <v/>
      </c>
      <c r="CK104" s="39" t="str">
        <f>IF(CK$4=Values!$K$2,IF($J104=1,Values!$D$5,""),IF($J104=2,Values!$D$5,""))</f>
        <v/>
      </c>
      <c r="CL104" s="39" t="str">
        <f>IF(CL$4=Values!$K$2,IF($J104=1,Values!$D$5,""),IF($J104=2,Values!$D$5,""))</f>
        <v/>
      </c>
      <c r="CM104" s="39" t="str">
        <f>IF(CM$4=Values!$K$2,IF($J104=1,Values!$D$5,""),IF($J104=2,Values!$D$5,""))</f>
        <v/>
      </c>
      <c r="CN104" s="39" t="str">
        <f>IF(CN$4=Values!$K$2,IF($J104=1,Values!$D$5,""),IF($J104=2,Values!$D$5,""))</f>
        <v/>
      </c>
      <c r="CO104" s="39" t="str">
        <f>IF(CO$4=Values!$K$2,IF($J104=1,Values!$D$5,""),IF($J104=2,Values!$D$5,""))</f>
        <v/>
      </c>
      <c r="CP104" s="39" t="str">
        <f>IF(CP$4=Values!$K$2,IF($J104=1,Values!$D$5,""),IF($J104=2,Values!$D$5,""))</f>
        <v/>
      </c>
      <c r="CQ104" s="39" t="str">
        <f>IF(CQ$4=Values!$K$2,IF($J104=1,Values!$D$5,""),IF($J104=2,Values!$D$5,""))</f>
        <v/>
      </c>
      <c r="CR104" s="39" t="str">
        <f>IF(CR$4=Values!$K$2,IF($J104=1,Values!$D$5,""),IF($J104=2,Values!$D$5,""))</f>
        <v/>
      </c>
      <c r="CS104" s="39" t="str">
        <f>IF(CS$4=Values!$K$2,IF($J104=1,Values!$D$5,""),IF($J104=2,Values!$D$5,""))</f>
        <v/>
      </c>
      <c r="CT104" s="39" t="str">
        <f>IF(CT$4=Values!$K$2,IF($J104=1,Values!$D$5,""),IF($J104=2,Values!$D$5,""))</f>
        <v/>
      </c>
      <c r="CU104" s="39" t="str">
        <f>IF(CU$4=Values!$K$2,IF($J104=1,Values!$D$5,""),IF($J104=2,Values!$D$5,""))</f>
        <v/>
      </c>
      <c r="CV104" s="39" t="str">
        <f>IF(CV$4=Values!$K$2,IF($J104=1,Values!$D$5,""),IF($J104=2,Values!$D$5,""))</f>
        <v/>
      </c>
      <c r="CW104" s="39" t="str">
        <f>IF(CW$4=Values!$K$2,IF($J104=1,Values!$D$5,""),IF($J104=2,Values!$D$5,""))</f>
        <v/>
      </c>
      <c r="CX104" s="39" t="str">
        <f>IF(CX$4=Values!$K$2,IF($J104=1,Values!$D$5,""),IF($J104=2,Values!$D$5,""))</f>
        <v/>
      </c>
      <c r="CY104" s="39" t="str">
        <f>IF(CY$4=Values!$K$2,IF($J104=1,Values!$D$5,""),IF($J104=2,Values!$D$5,""))</f>
        <v/>
      </c>
      <c r="CZ104" s="39" t="str">
        <f>IF(CZ$4=Values!$K$2,IF($J104=1,Values!$D$5,""),IF($J104=2,Values!$D$5,""))</f>
        <v/>
      </c>
      <c r="DA104" s="39" t="str">
        <f>IF(DA$4=Values!$K$2,IF($J104=1,Values!$D$5,""),IF($J104=2,Values!$D$5,""))</f>
        <v/>
      </c>
      <c r="DB104" s="39" t="str">
        <f>IF(DB$4=Values!$K$2,IF($J104=1,Values!$D$5,""),IF($J104=2,Values!$D$5,""))</f>
        <v/>
      </c>
      <c r="DC104" s="39" t="str">
        <f>IF(DC$4=Values!$K$2,IF($J104=1,Values!$D$5,""),IF($J104=2,Values!$D$5,""))</f>
        <v/>
      </c>
      <c r="DD104" s="39" t="str">
        <f>IF(DD$4=Values!$K$2,IF($J104=1,Values!$D$5,""),IF($J104=2,Values!$D$5,""))</f>
        <v/>
      </c>
      <c r="DE104" s="39" t="str">
        <f>IF(DE$4=Values!$K$2,IF($J104=1,Values!$D$5,""),IF($J104=2,Values!$D$5,""))</f>
        <v/>
      </c>
      <c r="DF104" s="39" t="str">
        <f>IF(DF$4=Values!$K$2,IF($J104=1,Values!$D$5,""),IF($J104=2,Values!$D$5,""))</f>
        <v/>
      </c>
      <c r="DG104" s="1"/>
    </row>
    <row r="105" spans="1:111" ht="175.7" hidden="1" customHeight="1">
      <c r="A105" s="214"/>
      <c r="B105" s="214"/>
      <c r="C105" s="136" t="s">
        <v>574</v>
      </c>
      <c r="D105" s="101" t="s">
        <v>210</v>
      </c>
      <c r="E105" s="31" t="str">
        <f t="array" ref="E105">IF(COUNTBLANK(K105:DF105)=100,"",IF(COUNTIF(K105:DF105,Values!$D$5)=100-COUNTBLANK(K105:DF105),Values!$C$4,IF(SUMPRODUCT(IF(K105:DF105=Values!$D$4,1,0),IF($K$5:$DF$5=Values!$K$3,1,0))&gt;0,Values!$C$3,IF(SUMPRODUCT(IF(K105:DF105=Values!$D$4,1,0),IF($K$5:$DF$5=Values!$K$2,1,0))&gt;0,Values!$C$6,Values!$C$2))))</f>
        <v/>
      </c>
      <c r="F105" s="139" t="s">
        <v>4</v>
      </c>
      <c r="G105" s="139" t="s">
        <v>4</v>
      </c>
      <c r="H105" s="139" t="s">
        <v>3</v>
      </c>
      <c r="I105" s="12"/>
      <c r="J105" s="106"/>
      <c r="K105" s="39" t="str">
        <f>IF(K$4=Values!$K$2,IF($J105=1,Values!$D$5,""),IF($J105=2,Values!$D$5,""))</f>
        <v/>
      </c>
      <c r="L105" s="39" t="str">
        <f>IF(L$4=Values!$K$2,IF($J105=1,Values!$D$5,""),IF($J105=2,Values!$D$5,""))</f>
        <v/>
      </c>
      <c r="M105" s="39" t="str">
        <f>IF(M$4=Values!$K$2,IF($J105=1,Values!$D$5,""),IF($J105=2,Values!$D$5,""))</f>
        <v/>
      </c>
      <c r="N105" s="39" t="str">
        <f>IF(N$4=Values!$K$2,IF($J105=1,Values!$D$5,""),IF($J105=2,Values!$D$5,""))</f>
        <v/>
      </c>
      <c r="O105" s="39" t="str">
        <f>IF(O$4=Values!$K$2,IF($J105=1,Values!$D$5,""),IF($J105=2,Values!$D$5,""))</f>
        <v/>
      </c>
      <c r="P105" s="39" t="str">
        <f>IF(P$4=Values!$K$2,IF($J105=1,Values!$D$5,""),IF($J105=2,Values!$D$5,""))</f>
        <v/>
      </c>
      <c r="Q105" s="39" t="str">
        <f>IF(Q$4=Values!$K$2,IF($J105=1,Values!$D$5,""),IF($J105=2,Values!$D$5,""))</f>
        <v/>
      </c>
      <c r="R105" s="39" t="str">
        <f>IF(R$4=Values!$K$2,IF($J105=1,Values!$D$5,""),IF($J105=2,Values!$D$5,""))</f>
        <v/>
      </c>
      <c r="S105" s="39" t="str">
        <f>IF(S$4=Values!$K$2,IF($J105=1,Values!$D$5,""),IF($J105=2,Values!$D$5,""))</f>
        <v/>
      </c>
      <c r="T105" s="39" t="str">
        <f>IF(T$4=Values!$K$2,IF($J105=1,Values!$D$5,""),IF($J105=2,Values!$D$5,""))</f>
        <v/>
      </c>
      <c r="U105" s="39" t="str">
        <f>IF(U$4=Values!$K$2,IF($J105=1,Values!$D$5,""),IF($J105=2,Values!$D$5,""))</f>
        <v/>
      </c>
      <c r="V105" s="39" t="str">
        <f>IF(V$4=Values!$K$2,IF($J105=1,Values!$D$5,""),IF($J105=2,Values!$D$5,""))</f>
        <v/>
      </c>
      <c r="W105" s="39" t="str">
        <f>IF(W$4=Values!$K$2,IF($J105=1,Values!$D$5,""),IF($J105=2,Values!$D$5,""))</f>
        <v/>
      </c>
      <c r="X105" s="39" t="str">
        <f>IF(X$4=Values!$K$2,IF($J105=1,Values!$D$5,""),IF($J105=2,Values!$D$5,""))</f>
        <v/>
      </c>
      <c r="Y105" s="39" t="str">
        <f>IF(Y$4=Values!$K$2,IF($J105=1,Values!$D$5,""),IF($J105=2,Values!$D$5,""))</f>
        <v/>
      </c>
      <c r="Z105" s="39" t="str">
        <f>IF(Z$4=Values!$K$2,IF($J105=1,Values!$D$5,""),IF($J105=2,Values!$D$5,""))</f>
        <v/>
      </c>
      <c r="AA105" s="39" t="str">
        <f>IF(AA$4=Values!$K$2,IF($J105=1,Values!$D$5,""),IF($J105=2,Values!$D$5,""))</f>
        <v/>
      </c>
      <c r="AB105" s="39" t="str">
        <f>IF(AB$4=Values!$K$2,IF($J105=1,Values!$D$5,""),IF($J105=2,Values!$D$5,""))</f>
        <v/>
      </c>
      <c r="AC105" s="39" t="str">
        <f>IF(AC$4=Values!$K$2,IF($J105=1,Values!$D$5,""),IF($J105=2,Values!$D$5,""))</f>
        <v/>
      </c>
      <c r="AD105" s="39" t="str">
        <f>IF(AD$4=Values!$K$2,IF($J105=1,Values!$D$5,""),IF($J105=2,Values!$D$5,""))</f>
        <v/>
      </c>
      <c r="AE105" s="39" t="str">
        <f>IF(AE$4=Values!$K$2,IF($J105=1,Values!$D$5,""),IF($J105=2,Values!$D$5,""))</f>
        <v/>
      </c>
      <c r="AF105" s="39" t="str">
        <f>IF(AF$4=Values!$K$2,IF($J105=1,Values!$D$5,""),IF($J105=2,Values!$D$5,""))</f>
        <v/>
      </c>
      <c r="AG105" s="39" t="str">
        <f>IF(AG$4=Values!$K$2,IF($J105=1,Values!$D$5,""),IF($J105=2,Values!$D$5,""))</f>
        <v/>
      </c>
      <c r="AH105" s="39" t="str">
        <f>IF(AH$4=Values!$K$2,IF($J105=1,Values!$D$5,""),IF($J105=2,Values!$D$5,""))</f>
        <v/>
      </c>
      <c r="AI105" s="39" t="str">
        <f>IF(AI$4=Values!$K$2,IF($J105=1,Values!$D$5,""),IF($J105=2,Values!$D$5,""))</f>
        <v/>
      </c>
      <c r="AJ105" s="39" t="str">
        <f>IF(AJ$4=Values!$K$2,IF($J105=1,Values!$D$5,""),IF($J105=2,Values!$D$5,""))</f>
        <v/>
      </c>
      <c r="AK105" s="39" t="str">
        <f>IF(AK$4=Values!$K$2,IF($J105=1,Values!$D$5,""),IF($J105=2,Values!$D$5,""))</f>
        <v/>
      </c>
      <c r="AL105" s="39" t="str">
        <f>IF(AL$4=Values!$K$2,IF($J105=1,Values!$D$5,""),IF($J105=2,Values!$D$5,""))</f>
        <v/>
      </c>
      <c r="AM105" s="39" t="str">
        <f>IF(AM$4=Values!$K$2,IF($J105=1,Values!$D$5,""),IF($J105=2,Values!$D$5,""))</f>
        <v/>
      </c>
      <c r="AN105" s="39" t="str">
        <f>IF(AN$4=Values!$K$2,IF($J105=1,Values!$D$5,""),IF($J105=2,Values!$D$5,""))</f>
        <v/>
      </c>
      <c r="AO105" s="39" t="str">
        <f>IF(AO$4=Values!$K$2,IF($J105=1,Values!$D$5,""),IF($J105=2,Values!$D$5,""))</f>
        <v/>
      </c>
      <c r="AP105" s="39" t="str">
        <f>IF(AP$4=Values!$K$2,IF($J105=1,Values!$D$5,""),IF($J105=2,Values!$D$5,""))</f>
        <v/>
      </c>
      <c r="AQ105" s="39" t="str">
        <f>IF(AQ$4=Values!$K$2,IF($J105=1,Values!$D$5,""),IF($J105=2,Values!$D$5,""))</f>
        <v/>
      </c>
      <c r="AR105" s="39" t="str">
        <f>IF(AR$4=Values!$K$2,IF($J105=1,Values!$D$5,""),IF($J105=2,Values!$D$5,""))</f>
        <v/>
      </c>
      <c r="AS105" s="39" t="str">
        <f>IF(AS$4=Values!$K$2,IF($J105=1,Values!$D$5,""),IF($J105=2,Values!$D$5,""))</f>
        <v/>
      </c>
      <c r="AT105" s="39" t="str">
        <f>IF(AT$4=Values!$K$2,IF($J105=1,Values!$D$5,""),IF($J105=2,Values!$D$5,""))</f>
        <v/>
      </c>
      <c r="AU105" s="39" t="str">
        <f>IF(AU$4=Values!$K$2,IF($J105=1,Values!$D$5,""),IF($J105=2,Values!$D$5,""))</f>
        <v/>
      </c>
      <c r="AV105" s="39" t="str">
        <f>IF(AV$4=Values!$K$2,IF($J105=1,Values!$D$5,""),IF($J105=2,Values!$D$5,""))</f>
        <v/>
      </c>
      <c r="AW105" s="39" t="str">
        <f>IF(AW$4=Values!$K$2,IF($J105=1,Values!$D$5,""),IF($J105=2,Values!$D$5,""))</f>
        <v/>
      </c>
      <c r="AX105" s="39" t="str">
        <f>IF(AX$4=Values!$K$2,IF($J105=1,Values!$D$5,""),IF($J105=2,Values!$D$5,""))</f>
        <v/>
      </c>
      <c r="AY105" s="39" t="str">
        <f>IF(AY$4=Values!$K$2,IF($J105=1,Values!$D$5,""),IF($J105=2,Values!$D$5,""))</f>
        <v/>
      </c>
      <c r="AZ105" s="39" t="str">
        <f>IF(AZ$4=Values!$K$2,IF($J105=1,Values!$D$5,""),IF($J105=2,Values!$D$5,""))</f>
        <v/>
      </c>
      <c r="BA105" s="39" t="str">
        <f>IF(BA$4=Values!$K$2,IF($J105=1,Values!$D$5,""),IF($J105=2,Values!$D$5,""))</f>
        <v/>
      </c>
      <c r="BB105" s="39" t="str">
        <f>IF(BB$4=Values!$K$2,IF($J105=1,Values!$D$5,""),IF($J105=2,Values!$D$5,""))</f>
        <v/>
      </c>
      <c r="BC105" s="39" t="str">
        <f>IF(BC$4=Values!$K$2,IF($J105=1,Values!$D$5,""),IF($J105=2,Values!$D$5,""))</f>
        <v/>
      </c>
      <c r="BD105" s="39" t="str">
        <f>IF(BD$4=Values!$K$2,IF($J105=1,Values!$D$5,""),IF($J105=2,Values!$D$5,""))</f>
        <v/>
      </c>
      <c r="BE105" s="39" t="str">
        <f>IF(BE$4=Values!$K$2,IF($J105=1,Values!$D$5,""),IF($J105=2,Values!$D$5,""))</f>
        <v/>
      </c>
      <c r="BF105" s="39" t="str">
        <f>IF(BF$4=Values!$K$2,IF($J105=1,Values!$D$5,""),IF($J105=2,Values!$D$5,""))</f>
        <v/>
      </c>
      <c r="BG105" s="39" t="str">
        <f>IF(BG$4=Values!$K$2,IF($J105=1,Values!$D$5,""),IF($J105=2,Values!$D$5,""))</f>
        <v/>
      </c>
      <c r="BH105" s="39" t="str">
        <f>IF(BH$4=Values!$K$2,IF($J105=1,Values!$D$5,""),IF($J105=2,Values!$D$5,""))</f>
        <v/>
      </c>
      <c r="BI105" s="39" t="str">
        <f>IF(BI$4=Values!$K$2,IF($J105=1,Values!$D$5,""),IF($J105=2,Values!$D$5,""))</f>
        <v/>
      </c>
      <c r="BJ105" s="39" t="str">
        <f>IF(BJ$4=Values!$K$2,IF($J105=1,Values!$D$5,""),IF($J105=2,Values!$D$5,""))</f>
        <v/>
      </c>
      <c r="BK105" s="39" t="str">
        <f>IF(BK$4=Values!$K$2,IF($J105=1,Values!$D$5,""),IF($J105=2,Values!$D$5,""))</f>
        <v/>
      </c>
      <c r="BL105" s="39" t="str">
        <f>IF(BL$4=Values!$K$2,IF($J105=1,Values!$D$5,""),IF($J105=2,Values!$D$5,""))</f>
        <v/>
      </c>
      <c r="BM105" s="39" t="str">
        <f>IF(BM$4=Values!$K$2,IF($J105=1,Values!$D$5,""),IF($J105=2,Values!$D$5,""))</f>
        <v/>
      </c>
      <c r="BN105" s="39" t="str">
        <f>IF(BN$4=Values!$K$2,IF($J105=1,Values!$D$5,""),IF($J105=2,Values!$D$5,""))</f>
        <v/>
      </c>
      <c r="BO105" s="39" t="str">
        <f>IF(BO$4=Values!$K$2,IF($J105=1,Values!$D$5,""),IF($J105=2,Values!$D$5,""))</f>
        <v/>
      </c>
      <c r="BP105" s="39" t="str">
        <f>IF(BP$4=Values!$K$2,IF($J105=1,Values!$D$5,""),IF($J105=2,Values!$D$5,""))</f>
        <v/>
      </c>
      <c r="BQ105" s="39" t="str">
        <f>IF(BQ$4=Values!$K$2,IF($J105=1,Values!$D$5,""),IF($J105=2,Values!$D$5,""))</f>
        <v/>
      </c>
      <c r="BR105" s="39" t="str">
        <f>IF(BR$4=Values!$K$2,IF($J105=1,Values!$D$5,""),IF($J105=2,Values!$D$5,""))</f>
        <v/>
      </c>
      <c r="BS105" s="39" t="str">
        <f>IF(BS$4=Values!$K$2,IF($J105=1,Values!$D$5,""),IF($J105=2,Values!$D$5,""))</f>
        <v/>
      </c>
      <c r="BT105" s="39" t="str">
        <f>IF(BT$4=Values!$K$2,IF($J105=1,Values!$D$5,""),IF($J105=2,Values!$D$5,""))</f>
        <v/>
      </c>
      <c r="BU105" s="39" t="str">
        <f>IF(BU$4=Values!$K$2,IF($J105=1,Values!$D$5,""),IF($J105=2,Values!$D$5,""))</f>
        <v/>
      </c>
      <c r="BV105" s="39" t="str">
        <f>IF(BV$4=Values!$K$2,IF($J105=1,Values!$D$5,""),IF($J105=2,Values!$D$5,""))</f>
        <v/>
      </c>
      <c r="BW105" s="39" t="str">
        <f>IF(BW$4=Values!$K$2,IF($J105=1,Values!$D$5,""),IF($J105=2,Values!$D$5,""))</f>
        <v/>
      </c>
      <c r="BX105" s="39" t="str">
        <f>IF(BX$4=Values!$K$2,IF($J105=1,Values!$D$5,""),IF($J105=2,Values!$D$5,""))</f>
        <v/>
      </c>
      <c r="BY105" s="39" t="str">
        <f>IF(BY$4=Values!$K$2,IF($J105=1,Values!$D$5,""),IF($J105=2,Values!$D$5,""))</f>
        <v/>
      </c>
      <c r="BZ105" s="39" t="str">
        <f>IF(BZ$4=Values!$K$2,IF($J105=1,Values!$D$5,""),IF($J105=2,Values!$D$5,""))</f>
        <v/>
      </c>
      <c r="CA105" s="39" t="str">
        <f>IF(CA$4=Values!$K$2,IF($J105=1,Values!$D$5,""),IF($J105=2,Values!$D$5,""))</f>
        <v/>
      </c>
      <c r="CB105" s="39" t="str">
        <f>IF(CB$4=Values!$K$2,IF($J105=1,Values!$D$5,""),IF($J105=2,Values!$D$5,""))</f>
        <v/>
      </c>
      <c r="CC105" s="39" t="str">
        <f>IF(CC$4=Values!$K$2,IF($J105=1,Values!$D$5,""),IF($J105=2,Values!$D$5,""))</f>
        <v/>
      </c>
      <c r="CD105" s="39" t="str">
        <f>IF(CD$4=Values!$K$2,IF($J105=1,Values!$D$5,""),IF($J105=2,Values!$D$5,""))</f>
        <v/>
      </c>
      <c r="CE105" s="39" t="str">
        <f>IF(CE$4=Values!$K$2,IF($J105=1,Values!$D$5,""),IF($J105=2,Values!$D$5,""))</f>
        <v/>
      </c>
      <c r="CF105" s="39" t="str">
        <f>IF(CF$4=Values!$K$2,IF($J105=1,Values!$D$5,""),IF($J105=2,Values!$D$5,""))</f>
        <v/>
      </c>
      <c r="CG105" s="39" t="str">
        <f>IF(CG$4=Values!$K$2,IF($J105=1,Values!$D$5,""),IF($J105=2,Values!$D$5,""))</f>
        <v/>
      </c>
      <c r="CH105" s="39" t="str">
        <f>IF(CH$4=Values!$K$2,IF($J105=1,Values!$D$5,""),IF($J105=2,Values!$D$5,""))</f>
        <v/>
      </c>
      <c r="CI105" s="39" t="str">
        <f>IF(CI$4=Values!$K$2,IF($J105=1,Values!$D$5,""),IF($J105=2,Values!$D$5,""))</f>
        <v/>
      </c>
      <c r="CJ105" s="39" t="str">
        <f>IF(CJ$4=Values!$K$2,IF($J105=1,Values!$D$5,""),IF($J105=2,Values!$D$5,""))</f>
        <v/>
      </c>
      <c r="CK105" s="39" t="str">
        <f>IF(CK$4=Values!$K$2,IF($J105=1,Values!$D$5,""),IF($J105=2,Values!$D$5,""))</f>
        <v/>
      </c>
      <c r="CL105" s="39" t="str">
        <f>IF(CL$4=Values!$K$2,IF($J105=1,Values!$D$5,""),IF($J105=2,Values!$D$5,""))</f>
        <v/>
      </c>
      <c r="CM105" s="39" t="str">
        <f>IF(CM$4=Values!$K$2,IF($J105=1,Values!$D$5,""),IF($J105=2,Values!$D$5,""))</f>
        <v/>
      </c>
      <c r="CN105" s="39" t="str">
        <f>IF(CN$4=Values!$K$2,IF($J105=1,Values!$D$5,""),IF($J105=2,Values!$D$5,""))</f>
        <v/>
      </c>
      <c r="CO105" s="39" t="str">
        <f>IF(CO$4=Values!$K$2,IF($J105=1,Values!$D$5,""),IF($J105=2,Values!$D$5,""))</f>
        <v/>
      </c>
      <c r="CP105" s="39" t="str">
        <f>IF(CP$4=Values!$K$2,IF($J105=1,Values!$D$5,""),IF($J105=2,Values!$D$5,""))</f>
        <v/>
      </c>
      <c r="CQ105" s="39" t="str">
        <f>IF(CQ$4=Values!$K$2,IF($J105=1,Values!$D$5,""),IF($J105=2,Values!$D$5,""))</f>
        <v/>
      </c>
      <c r="CR105" s="39" t="str">
        <f>IF(CR$4=Values!$K$2,IF($J105=1,Values!$D$5,""),IF($J105=2,Values!$D$5,""))</f>
        <v/>
      </c>
      <c r="CS105" s="39" t="str">
        <f>IF(CS$4=Values!$K$2,IF($J105=1,Values!$D$5,""),IF($J105=2,Values!$D$5,""))</f>
        <v/>
      </c>
      <c r="CT105" s="39" t="str">
        <f>IF(CT$4=Values!$K$2,IF($J105=1,Values!$D$5,""),IF($J105=2,Values!$D$5,""))</f>
        <v/>
      </c>
      <c r="CU105" s="39" t="str">
        <f>IF(CU$4=Values!$K$2,IF($J105=1,Values!$D$5,""),IF($J105=2,Values!$D$5,""))</f>
        <v/>
      </c>
      <c r="CV105" s="39" t="str">
        <f>IF(CV$4=Values!$K$2,IF($J105=1,Values!$D$5,""),IF($J105=2,Values!$D$5,""))</f>
        <v/>
      </c>
      <c r="CW105" s="39" t="str">
        <f>IF(CW$4=Values!$K$2,IF($J105=1,Values!$D$5,""),IF($J105=2,Values!$D$5,""))</f>
        <v/>
      </c>
      <c r="CX105" s="39" t="str">
        <f>IF(CX$4=Values!$K$2,IF($J105=1,Values!$D$5,""),IF($J105=2,Values!$D$5,""))</f>
        <v/>
      </c>
      <c r="CY105" s="39" t="str">
        <f>IF(CY$4=Values!$K$2,IF($J105=1,Values!$D$5,""),IF($J105=2,Values!$D$5,""))</f>
        <v/>
      </c>
      <c r="CZ105" s="39" t="str">
        <f>IF(CZ$4=Values!$K$2,IF($J105=1,Values!$D$5,""),IF($J105=2,Values!$D$5,""))</f>
        <v/>
      </c>
      <c r="DA105" s="39" t="str">
        <f>IF(DA$4=Values!$K$2,IF($J105=1,Values!$D$5,""),IF($J105=2,Values!$D$5,""))</f>
        <v/>
      </c>
      <c r="DB105" s="39" t="str">
        <f>IF(DB$4=Values!$K$2,IF($J105=1,Values!$D$5,""),IF($J105=2,Values!$D$5,""))</f>
        <v/>
      </c>
      <c r="DC105" s="39" t="str">
        <f>IF(DC$4=Values!$K$2,IF($J105=1,Values!$D$5,""),IF($J105=2,Values!$D$5,""))</f>
        <v/>
      </c>
      <c r="DD105" s="39" t="str">
        <f>IF(DD$4=Values!$K$2,IF($J105=1,Values!$D$5,""),IF($J105=2,Values!$D$5,""))</f>
        <v/>
      </c>
      <c r="DE105" s="39" t="str">
        <f>IF(DE$4=Values!$K$2,IF($J105=1,Values!$D$5,""),IF($J105=2,Values!$D$5,""))</f>
        <v/>
      </c>
      <c r="DF105" s="39" t="str">
        <f>IF(DF$4=Values!$K$2,IF($J105=1,Values!$D$5,""),IF($J105=2,Values!$D$5,""))</f>
        <v/>
      </c>
      <c r="DG105" s="1"/>
    </row>
    <row r="106" spans="1:111" ht="87.95" hidden="1" customHeight="1">
      <c r="A106" s="214"/>
      <c r="B106" s="214"/>
      <c r="C106" s="136" t="s">
        <v>575</v>
      </c>
      <c r="D106" s="137" t="s">
        <v>661</v>
      </c>
      <c r="E106" s="31" t="str">
        <f t="array" ref="E106">IF(COUNTBLANK(K106:DF106)=100,"",IF(COUNTIF(K106:DF106,Values!$D$5)=100-COUNTBLANK(K106:DF106),Values!$C$4,IF(SUMPRODUCT(IF(K106:DF106=Values!$D$4,1,0),IF($K$5:$DF$5=Values!$K$3,1,0))&gt;0,Values!$C$3,IF(SUMPRODUCT(IF(K106:DF106=Values!$D$4,1,0),IF($K$5:$DF$5=Values!$K$2,1,0))&gt;0,Values!$C$6,Values!$C$2))))</f>
        <v/>
      </c>
      <c r="F106" s="139" t="s">
        <v>4</v>
      </c>
      <c r="G106" s="142" t="s">
        <v>4</v>
      </c>
      <c r="H106" s="139" t="s">
        <v>3</v>
      </c>
      <c r="I106" s="12"/>
      <c r="J106" s="106"/>
      <c r="K106" s="39" t="str">
        <f>IF(K$4=Values!$K$2,IF($J106=1,Values!$D$5,""),IF($J106=2,Values!$D$5,""))</f>
        <v/>
      </c>
      <c r="L106" s="39" t="str">
        <f>IF(L$4=Values!$K$2,IF($J106=1,Values!$D$5,""),IF($J106=2,Values!$D$5,""))</f>
        <v/>
      </c>
      <c r="M106" s="39" t="str">
        <f>IF(M$4=Values!$K$2,IF($J106=1,Values!$D$5,""),IF($J106=2,Values!$D$5,""))</f>
        <v/>
      </c>
      <c r="N106" s="39" t="str">
        <f>IF(N$4=Values!$K$2,IF($J106=1,Values!$D$5,""),IF($J106=2,Values!$D$5,""))</f>
        <v/>
      </c>
      <c r="O106" s="39" t="str">
        <f>IF(O$4=Values!$K$2,IF($J106=1,Values!$D$5,""),IF($J106=2,Values!$D$5,""))</f>
        <v/>
      </c>
      <c r="P106" s="39" t="str">
        <f>IF(P$4=Values!$K$2,IF($J106=1,Values!$D$5,""),IF($J106=2,Values!$D$5,""))</f>
        <v/>
      </c>
      <c r="Q106" s="39" t="str">
        <f>IF(Q$4=Values!$K$2,IF($J106=1,Values!$D$5,""),IF($J106=2,Values!$D$5,""))</f>
        <v/>
      </c>
      <c r="R106" s="39" t="str">
        <f>IF(R$4=Values!$K$2,IF($J106=1,Values!$D$5,""),IF($J106=2,Values!$D$5,""))</f>
        <v/>
      </c>
      <c r="S106" s="39" t="str">
        <f>IF(S$4=Values!$K$2,IF($J106=1,Values!$D$5,""),IF($J106=2,Values!$D$5,""))</f>
        <v/>
      </c>
      <c r="T106" s="39" t="str">
        <f>IF(T$4=Values!$K$2,IF($J106=1,Values!$D$5,""),IF($J106=2,Values!$D$5,""))</f>
        <v/>
      </c>
      <c r="U106" s="39" t="str">
        <f>IF(U$4=Values!$K$2,IF($J106=1,Values!$D$5,""),IF($J106=2,Values!$D$5,""))</f>
        <v/>
      </c>
      <c r="V106" s="39" t="str">
        <f>IF(V$4=Values!$K$2,IF($J106=1,Values!$D$5,""),IF($J106=2,Values!$D$5,""))</f>
        <v/>
      </c>
      <c r="W106" s="39" t="str">
        <f>IF(W$4=Values!$K$2,IF($J106=1,Values!$D$5,""),IF($J106=2,Values!$D$5,""))</f>
        <v/>
      </c>
      <c r="X106" s="39" t="str">
        <f>IF(X$4=Values!$K$2,IF($J106=1,Values!$D$5,""),IF($J106=2,Values!$D$5,""))</f>
        <v/>
      </c>
      <c r="Y106" s="39" t="str">
        <f>IF(Y$4=Values!$K$2,IF($J106=1,Values!$D$5,""),IF($J106=2,Values!$D$5,""))</f>
        <v/>
      </c>
      <c r="Z106" s="39" t="str">
        <f>IF(Z$4=Values!$K$2,IF($J106=1,Values!$D$5,""),IF($J106=2,Values!$D$5,""))</f>
        <v/>
      </c>
      <c r="AA106" s="39" t="str">
        <f>IF(AA$4=Values!$K$2,IF($J106=1,Values!$D$5,""),IF($J106=2,Values!$D$5,""))</f>
        <v/>
      </c>
      <c r="AB106" s="39" t="str">
        <f>IF(AB$4=Values!$K$2,IF($J106=1,Values!$D$5,""),IF($J106=2,Values!$D$5,""))</f>
        <v/>
      </c>
      <c r="AC106" s="39" t="str">
        <f>IF(AC$4=Values!$K$2,IF($J106=1,Values!$D$5,""),IF($J106=2,Values!$D$5,""))</f>
        <v/>
      </c>
      <c r="AD106" s="39" t="str">
        <f>IF(AD$4=Values!$K$2,IF($J106=1,Values!$D$5,""),IF($J106=2,Values!$D$5,""))</f>
        <v/>
      </c>
      <c r="AE106" s="39" t="str">
        <f>IF(AE$4=Values!$K$2,IF($J106=1,Values!$D$5,""),IF($J106=2,Values!$D$5,""))</f>
        <v/>
      </c>
      <c r="AF106" s="39" t="str">
        <f>IF(AF$4=Values!$K$2,IF($J106=1,Values!$D$5,""),IF($J106=2,Values!$D$5,""))</f>
        <v/>
      </c>
      <c r="AG106" s="39" t="str">
        <f>IF(AG$4=Values!$K$2,IF($J106=1,Values!$D$5,""),IF($J106=2,Values!$D$5,""))</f>
        <v/>
      </c>
      <c r="AH106" s="39" t="str">
        <f>IF(AH$4=Values!$K$2,IF($J106=1,Values!$D$5,""),IF($J106=2,Values!$D$5,""))</f>
        <v/>
      </c>
      <c r="AI106" s="39" t="str">
        <f>IF(AI$4=Values!$K$2,IF($J106=1,Values!$D$5,""),IF($J106=2,Values!$D$5,""))</f>
        <v/>
      </c>
      <c r="AJ106" s="39" t="str">
        <f>IF(AJ$4=Values!$K$2,IF($J106=1,Values!$D$5,""),IF($J106=2,Values!$D$5,""))</f>
        <v/>
      </c>
      <c r="AK106" s="39" t="str">
        <f>IF(AK$4=Values!$K$2,IF($J106=1,Values!$D$5,""),IF($J106=2,Values!$D$5,""))</f>
        <v/>
      </c>
      <c r="AL106" s="39" t="str">
        <f>IF(AL$4=Values!$K$2,IF($J106=1,Values!$D$5,""),IF($J106=2,Values!$D$5,""))</f>
        <v/>
      </c>
      <c r="AM106" s="39" t="str">
        <f>IF(AM$4=Values!$K$2,IF($J106=1,Values!$D$5,""),IF($J106=2,Values!$D$5,""))</f>
        <v/>
      </c>
      <c r="AN106" s="39" t="str">
        <f>IF(AN$4=Values!$K$2,IF($J106=1,Values!$D$5,""),IF($J106=2,Values!$D$5,""))</f>
        <v/>
      </c>
      <c r="AO106" s="39" t="str">
        <f>IF(AO$4=Values!$K$2,IF($J106=1,Values!$D$5,""),IF($J106=2,Values!$D$5,""))</f>
        <v/>
      </c>
      <c r="AP106" s="39" t="str">
        <f>IF(AP$4=Values!$K$2,IF($J106=1,Values!$D$5,""),IF($J106=2,Values!$D$5,""))</f>
        <v/>
      </c>
      <c r="AQ106" s="39" t="str">
        <f>IF(AQ$4=Values!$K$2,IF($J106=1,Values!$D$5,""),IF($J106=2,Values!$D$5,""))</f>
        <v/>
      </c>
      <c r="AR106" s="39" t="str">
        <f>IF(AR$4=Values!$K$2,IF($J106=1,Values!$D$5,""),IF($J106=2,Values!$D$5,""))</f>
        <v/>
      </c>
      <c r="AS106" s="39" t="str">
        <f>IF(AS$4=Values!$K$2,IF($J106=1,Values!$D$5,""),IF($J106=2,Values!$D$5,""))</f>
        <v/>
      </c>
      <c r="AT106" s="39" t="str">
        <f>IF(AT$4=Values!$K$2,IF($J106=1,Values!$D$5,""),IF($J106=2,Values!$D$5,""))</f>
        <v/>
      </c>
      <c r="AU106" s="39" t="str">
        <f>IF(AU$4=Values!$K$2,IF($J106=1,Values!$D$5,""),IF($J106=2,Values!$D$5,""))</f>
        <v/>
      </c>
      <c r="AV106" s="39" t="str">
        <f>IF(AV$4=Values!$K$2,IF($J106=1,Values!$D$5,""),IF($J106=2,Values!$D$5,""))</f>
        <v/>
      </c>
      <c r="AW106" s="39" t="str">
        <f>IF(AW$4=Values!$K$2,IF($J106=1,Values!$D$5,""),IF($J106=2,Values!$D$5,""))</f>
        <v/>
      </c>
      <c r="AX106" s="39" t="str">
        <f>IF(AX$4=Values!$K$2,IF($J106=1,Values!$D$5,""),IF($J106=2,Values!$D$5,""))</f>
        <v/>
      </c>
      <c r="AY106" s="39" t="str">
        <f>IF(AY$4=Values!$K$2,IF($J106=1,Values!$D$5,""),IF($J106=2,Values!$D$5,""))</f>
        <v/>
      </c>
      <c r="AZ106" s="39" t="str">
        <f>IF(AZ$4=Values!$K$2,IF($J106=1,Values!$D$5,""),IF($J106=2,Values!$D$5,""))</f>
        <v/>
      </c>
      <c r="BA106" s="39" t="str">
        <f>IF(BA$4=Values!$K$2,IF($J106=1,Values!$D$5,""),IF($J106=2,Values!$D$5,""))</f>
        <v/>
      </c>
      <c r="BB106" s="39" t="str">
        <f>IF(BB$4=Values!$K$2,IF($J106=1,Values!$D$5,""),IF($J106=2,Values!$D$5,""))</f>
        <v/>
      </c>
      <c r="BC106" s="39" t="str">
        <f>IF(BC$4=Values!$K$2,IF($J106=1,Values!$D$5,""),IF($J106=2,Values!$D$5,""))</f>
        <v/>
      </c>
      <c r="BD106" s="39" t="str">
        <f>IF(BD$4=Values!$K$2,IF($J106=1,Values!$D$5,""),IF($J106=2,Values!$D$5,""))</f>
        <v/>
      </c>
      <c r="BE106" s="39" t="str">
        <f>IF(BE$4=Values!$K$2,IF($J106=1,Values!$D$5,""),IF($J106=2,Values!$D$5,""))</f>
        <v/>
      </c>
      <c r="BF106" s="39" t="str">
        <f>IF(BF$4=Values!$K$2,IF($J106=1,Values!$D$5,""),IF($J106=2,Values!$D$5,""))</f>
        <v/>
      </c>
      <c r="BG106" s="39" t="str">
        <f>IF(BG$4=Values!$K$2,IF($J106=1,Values!$D$5,""),IF($J106=2,Values!$D$5,""))</f>
        <v/>
      </c>
      <c r="BH106" s="39" t="str">
        <f>IF(BH$4=Values!$K$2,IF($J106=1,Values!$D$5,""),IF($J106=2,Values!$D$5,""))</f>
        <v/>
      </c>
      <c r="BI106" s="39" t="str">
        <f>IF(BI$4=Values!$K$2,IF($J106=1,Values!$D$5,""),IF($J106=2,Values!$D$5,""))</f>
        <v/>
      </c>
      <c r="BJ106" s="39" t="str">
        <f>IF(BJ$4=Values!$K$2,IF($J106=1,Values!$D$5,""),IF($J106=2,Values!$D$5,""))</f>
        <v/>
      </c>
      <c r="BK106" s="39" t="str">
        <f>IF(BK$4=Values!$K$2,IF($J106=1,Values!$D$5,""),IF($J106=2,Values!$D$5,""))</f>
        <v/>
      </c>
      <c r="BL106" s="39" t="str">
        <f>IF(BL$4=Values!$K$2,IF($J106=1,Values!$D$5,""),IF($J106=2,Values!$D$5,""))</f>
        <v/>
      </c>
      <c r="BM106" s="39" t="str">
        <f>IF(BM$4=Values!$K$2,IF($J106=1,Values!$D$5,""),IF($J106=2,Values!$D$5,""))</f>
        <v/>
      </c>
      <c r="BN106" s="39" t="str">
        <f>IF(BN$4=Values!$K$2,IF($J106=1,Values!$D$5,""),IF($J106=2,Values!$D$5,""))</f>
        <v/>
      </c>
      <c r="BO106" s="39" t="str">
        <f>IF(BO$4=Values!$K$2,IF($J106=1,Values!$D$5,""),IF($J106=2,Values!$D$5,""))</f>
        <v/>
      </c>
      <c r="BP106" s="39" t="str">
        <f>IF(BP$4=Values!$K$2,IF($J106=1,Values!$D$5,""),IF($J106=2,Values!$D$5,""))</f>
        <v/>
      </c>
      <c r="BQ106" s="39" t="str">
        <f>IF(BQ$4=Values!$K$2,IF($J106=1,Values!$D$5,""),IF($J106=2,Values!$D$5,""))</f>
        <v/>
      </c>
      <c r="BR106" s="39" t="str">
        <f>IF(BR$4=Values!$K$2,IF($J106=1,Values!$D$5,""),IF($J106=2,Values!$D$5,""))</f>
        <v/>
      </c>
      <c r="BS106" s="39" t="str">
        <f>IF(BS$4=Values!$K$2,IF($J106=1,Values!$D$5,""),IF($J106=2,Values!$D$5,""))</f>
        <v/>
      </c>
      <c r="BT106" s="39" t="str">
        <f>IF(BT$4=Values!$K$2,IF($J106=1,Values!$D$5,""),IF($J106=2,Values!$D$5,""))</f>
        <v/>
      </c>
      <c r="BU106" s="39" t="str">
        <f>IF(BU$4=Values!$K$2,IF($J106=1,Values!$D$5,""),IF($J106=2,Values!$D$5,""))</f>
        <v/>
      </c>
      <c r="BV106" s="39" t="str">
        <f>IF(BV$4=Values!$K$2,IF($J106=1,Values!$D$5,""),IF($J106=2,Values!$D$5,""))</f>
        <v/>
      </c>
      <c r="BW106" s="39" t="str">
        <f>IF(BW$4=Values!$K$2,IF($J106=1,Values!$D$5,""),IF($J106=2,Values!$D$5,""))</f>
        <v/>
      </c>
      <c r="BX106" s="39" t="str">
        <f>IF(BX$4=Values!$K$2,IF($J106=1,Values!$D$5,""),IF($J106=2,Values!$D$5,""))</f>
        <v/>
      </c>
      <c r="BY106" s="39" t="str">
        <f>IF(BY$4=Values!$K$2,IF($J106=1,Values!$D$5,""),IF($J106=2,Values!$D$5,""))</f>
        <v/>
      </c>
      <c r="BZ106" s="39" t="str">
        <f>IF(BZ$4=Values!$K$2,IF($J106=1,Values!$D$5,""),IF($J106=2,Values!$D$5,""))</f>
        <v/>
      </c>
      <c r="CA106" s="39" t="str">
        <f>IF(CA$4=Values!$K$2,IF($J106=1,Values!$D$5,""),IF($J106=2,Values!$D$5,""))</f>
        <v/>
      </c>
      <c r="CB106" s="39" t="str">
        <f>IF(CB$4=Values!$K$2,IF($J106=1,Values!$D$5,""),IF($J106=2,Values!$D$5,""))</f>
        <v/>
      </c>
      <c r="CC106" s="39" t="str">
        <f>IF(CC$4=Values!$K$2,IF($J106=1,Values!$D$5,""),IF($J106=2,Values!$D$5,""))</f>
        <v/>
      </c>
      <c r="CD106" s="39" t="str">
        <f>IF(CD$4=Values!$K$2,IF($J106=1,Values!$D$5,""),IF($J106=2,Values!$D$5,""))</f>
        <v/>
      </c>
      <c r="CE106" s="39" t="str">
        <f>IF(CE$4=Values!$K$2,IF($J106=1,Values!$D$5,""),IF($J106=2,Values!$D$5,""))</f>
        <v/>
      </c>
      <c r="CF106" s="39" t="str">
        <f>IF(CF$4=Values!$K$2,IF($J106=1,Values!$D$5,""),IF($J106=2,Values!$D$5,""))</f>
        <v/>
      </c>
      <c r="CG106" s="39" t="str">
        <f>IF(CG$4=Values!$K$2,IF($J106=1,Values!$D$5,""),IF($J106=2,Values!$D$5,""))</f>
        <v/>
      </c>
      <c r="CH106" s="39" t="str">
        <f>IF(CH$4=Values!$K$2,IF($J106=1,Values!$D$5,""),IF($J106=2,Values!$D$5,""))</f>
        <v/>
      </c>
      <c r="CI106" s="39" t="str">
        <f>IF(CI$4=Values!$K$2,IF($J106=1,Values!$D$5,""),IF($J106=2,Values!$D$5,""))</f>
        <v/>
      </c>
      <c r="CJ106" s="39" t="str">
        <f>IF(CJ$4=Values!$K$2,IF($J106=1,Values!$D$5,""),IF($J106=2,Values!$D$5,""))</f>
        <v/>
      </c>
      <c r="CK106" s="39" t="str">
        <f>IF(CK$4=Values!$K$2,IF($J106=1,Values!$D$5,""),IF($J106=2,Values!$D$5,""))</f>
        <v/>
      </c>
      <c r="CL106" s="39" t="str">
        <f>IF(CL$4=Values!$K$2,IF($J106=1,Values!$D$5,""),IF($J106=2,Values!$D$5,""))</f>
        <v/>
      </c>
      <c r="CM106" s="39" t="str">
        <f>IF(CM$4=Values!$K$2,IF($J106=1,Values!$D$5,""),IF($J106=2,Values!$D$5,""))</f>
        <v/>
      </c>
      <c r="CN106" s="39" t="str">
        <f>IF(CN$4=Values!$K$2,IF($J106=1,Values!$D$5,""),IF($J106=2,Values!$D$5,""))</f>
        <v/>
      </c>
      <c r="CO106" s="39" t="str">
        <f>IF(CO$4=Values!$K$2,IF($J106=1,Values!$D$5,""),IF($J106=2,Values!$D$5,""))</f>
        <v/>
      </c>
      <c r="CP106" s="39" t="str">
        <f>IF(CP$4=Values!$K$2,IF($J106=1,Values!$D$5,""),IF($J106=2,Values!$D$5,""))</f>
        <v/>
      </c>
      <c r="CQ106" s="39" t="str">
        <f>IF(CQ$4=Values!$K$2,IF($J106=1,Values!$D$5,""),IF($J106=2,Values!$D$5,""))</f>
        <v/>
      </c>
      <c r="CR106" s="39" t="str">
        <f>IF(CR$4=Values!$K$2,IF($J106=1,Values!$D$5,""),IF($J106=2,Values!$D$5,""))</f>
        <v/>
      </c>
      <c r="CS106" s="39" t="str">
        <f>IF(CS$4=Values!$K$2,IF($J106=1,Values!$D$5,""),IF($J106=2,Values!$D$5,""))</f>
        <v/>
      </c>
      <c r="CT106" s="39" t="str">
        <f>IF(CT$4=Values!$K$2,IF($J106=1,Values!$D$5,""),IF($J106=2,Values!$D$5,""))</f>
        <v/>
      </c>
      <c r="CU106" s="39" t="str">
        <f>IF(CU$4=Values!$K$2,IF($J106=1,Values!$D$5,""),IF($J106=2,Values!$D$5,""))</f>
        <v/>
      </c>
      <c r="CV106" s="39" t="str">
        <f>IF(CV$4=Values!$K$2,IF($J106=1,Values!$D$5,""),IF($J106=2,Values!$D$5,""))</f>
        <v/>
      </c>
      <c r="CW106" s="39" t="str">
        <f>IF(CW$4=Values!$K$2,IF($J106=1,Values!$D$5,""),IF($J106=2,Values!$D$5,""))</f>
        <v/>
      </c>
      <c r="CX106" s="39" t="str">
        <f>IF(CX$4=Values!$K$2,IF($J106=1,Values!$D$5,""),IF($J106=2,Values!$D$5,""))</f>
        <v/>
      </c>
      <c r="CY106" s="39" t="str">
        <f>IF(CY$4=Values!$K$2,IF($J106=1,Values!$D$5,""),IF($J106=2,Values!$D$5,""))</f>
        <v/>
      </c>
      <c r="CZ106" s="39" t="str">
        <f>IF(CZ$4=Values!$K$2,IF($J106=1,Values!$D$5,""),IF($J106=2,Values!$D$5,""))</f>
        <v/>
      </c>
      <c r="DA106" s="39" t="str">
        <f>IF(DA$4=Values!$K$2,IF($J106=1,Values!$D$5,""),IF($J106=2,Values!$D$5,""))</f>
        <v/>
      </c>
      <c r="DB106" s="39" t="str">
        <f>IF(DB$4=Values!$K$2,IF($J106=1,Values!$D$5,""),IF($J106=2,Values!$D$5,""))</f>
        <v/>
      </c>
      <c r="DC106" s="39" t="str">
        <f>IF(DC$4=Values!$K$2,IF($J106=1,Values!$D$5,""),IF($J106=2,Values!$D$5,""))</f>
        <v/>
      </c>
      <c r="DD106" s="39" t="str">
        <f>IF(DD$4=Values!$K$2,IF($J106=1,Values!$D$5,""),IF($J106=2,Values!$D$5,""))</f>
        <v/>
      </c>
      <c r="DE106" s="39" t="str">
        <f>IF(DE$4=Values!$K$2,IF($J106=1,Values!$D$5,""),IF($J106=2,Values!$D$5,""))</f>
        <v/>
      </c>
      <c r="DF106" s="39" t="str">
        <f>IF(DF$4=Values!$K$2,IF($J106=1,Values!$D$5,""),IF($J106=2,Values!$D$5,""))</f>
        <v/>
      </c>
      <c r="DG106" s="1"/>
    </row>
    <row r="107" spans="1:111" ht="126" hidden="1">
      <c r="A107" s="214"/>
      <c r="B107" s="214" t="s">
        <v>662</v>
      </c>
      <c r="C107" s="136" t="s">
        <v>630</v>
      </c>
      <c r="D107" s="137" t="s">
        <v>295</v>
      </c>
      <c r="E107" s="31" t="str">
        <f t="array" ref="E107">IF(COUNTBLANK(K107:DF107)=100,"",IF(COUNTIF(K107:DF107,Values!$D$5)=100-COUNTBLANK(K107:DF107),Values!$C$4,IF(SUMPRODUCT(IF(K107:DF107=Values!$D$4,1,0),IF($K$5:$DF$5=Values!$K$3,1,0))&gt;0,Values!$C$3,IF(SUMPRODUCT(IF(K107:DF107=Values!$D$4,1,0),IF($K$5:$DF$5=Values!$K$2,1,0))&gt;0,Values!$C$6,Values!$C$2))))</f>
        <v/>
      </c>
      <c r="F107" s="142" t="s">
        <v>4</v>
      </c>
      <c r="G107" s="139" t="s">
        <v>3</v>
      </c>
      <c r="H107" s="139" t="s">
        <v>3</v>
      </c>
      <c r="I107" s="12"/>
      <c r="J107" s="106"/>
      <c r="K107" s="39" t="str">
        <f>IF(K$4=Values!$K$2,IF($J107=1,Values!$D$5,""),IF($J107=2,Values!$D$5,""))</f>
        <v/>
      </c>
      <c r="L107" s="39" t="str">
        <f>IF(L$4=Values!$K$2,IF($J107=1,Values!$D$5,""),IF($J107=2,Values!$D$5,""))</f>
        <v/>
      </c>
      <c r="M107" s="39" t="str">
        <f>IF(M$4=Values!$K$2,IF($J107=1,Values!$D$5,""),IF($J107=2,Values!$D$5,""))</f>
        <v/>
      </c>
      <c r="N107" s="39" t="str">
        <f>IF(N$4=Values!$K$2,IF($J107=1,Values!$D$5,""),IF($J107=2,Values!$D$5,""))</f>
        <v/>
      </c>
      <c r="O107" s="39" t="str">
        <f>IF(O$4=Values!$K$2,IF($J107=1,Values!$D$5,""),IF($J107=2,Values!$D$5,""))</f>
        <v/>
      </c>
      <c r="P107" s="39" t="str">
        <f>IF(P$4=Values!$K$2,IF($J107=1,Values!$D$5,""),IF($J107=2,Values!$D$5,""))</f>
        <v/>
      </c>
      <c r="Q107" s="39" t="str">
        <f>IF(Q$4=Values!$K$2,IF($J107=1,Values!$D$5,""),IF($J107=2,Values!$D$5,""))</f>
        <v/>
      </c>
      <c r="R107" s="39" t="str">
        <f>IF(R$4=Values!$K$2,IF($J107=1,Values!$D$5,""),IF($J107=2,Values!$D$5,""))</f>
        <v/>
      </c>
      <c r="S107" s="39" t="str">
        <f>IF(S$4=Values!$K$2,IF($J107=1,Values!$D$5,""),IF($J107=2,Values!$D$5,""))</f>
        <v/>
      </c>
      <c r="T107" s="39" t="str">
        <f>IF(T$4=Values!$K$2,IF($J107=1,Values!$D$5,""),IF($J107=2,Values!$D$5,""))</f>
        <v/>
      </c>
      <c r="U107" s="39" t="str">
        <f>IF(U$4=Values!$K$2,IF($J107=1,Values!$D$5,""),IF($J107=2,Values!$D$5,""))</f>
        <v/>
      </c>
      <c r="V107" s="39" t="str">
        <f>IF(V$4=Values!$K$2,IF($J107=1,Values!$D$5,""),IF($J107=2,Values!$D$5,""))</f>
        <v/>
      </c>
      <c r="W107" s="39" t="str">
        <f>IF(W$4=Values!$K$2,IF($J107=1,Values!$D$5,""),IF($J107=2,Values!$D$5,""))</f>
        <v/>
      </c>
      <c r="X107" s="39" t="str">
        <f>IF(X$4=Values!$K$2,IF($J107=1,Values!$D$5,""),IF($J107=2,Values!$D$5,""))</f>
        <v/>
      </c>
      <c r="Y107" s="39" t="str">
        <f>IF(Y$4=Values!$K$2,IF($J107=1,Values!$D$5,""),IF($J107=2,Values!$D$5,""))</f>
        <v/>
      </c>
      <c r="Z107" s="39" t="str">
        <f>IF(Z$4=Values!$K$2,IF($J107=1,Values!$D$5,""),IF($J107=2,Values!$D$5,""))</f>
        <v/>
      </c>
      <c r="AA107" s="39" t="str">
        <f>IF(AA$4=Values!$K$2,IF($J107=1,Values!$D$5,""),IF($J107=2,Values!$D$5,""))</f>
        <v/>
      </c>
      <c r="AB107" s="39" t="str">
        <f>IF(AB$4=Values!$K$2,IF($J107=1,Values!$D$5,""),IF($J107=2,Values!$D$5,""))</f>
        <v/>
      </c>
      <c r="AC107" s="39" t="str">
        <f>IF(AC$4=Values!$K$2,IF($J107=1,Values!$D$5,""),IF($J107=2,Values!$D$5,""))</f>
        <v/>
      </c>
      <c r="AD107" s="39" t="str">
        <f>IF(AD$4=Values!$K$2,IF($J107=1,Values!$D$5,""),IF($J107=2,Values!$D$5,""))</f>
        <v/>
      </c>
      <c r="AE107" s="39" t="str">
        <f>IF(AE$4=Values!$K$2,IF($J107=1,Values!$D$5,""),IF($J107=2,Values!$D$5,""))</f>
        <v/>
      </c>
      <c r="AF107" s="39" t="str">
        <f>IF(AF$4=Values!$K$2,IF($J107=1,Values!$D$5,""),IF($J107=2,Values!$D$5,""))</f>
        <v/>
      </c>
      <c r="AG107" s="39" t="str">
        <f>IF(AG$4=Values!$K$2,IF($J107=1,Values!$D$5,""),IF($J107=2,Values!$D$5,""))</f>
        <v/>
      </c>
      <c r="AH107" s="39" t="str">
        <f>IF(AH$4=Values!$K$2,IF($J107=1,Values!$D$5,""),IF($J107=2,Values!$D$5,""))</f>
        <v/>
      </c>
      <c r="AI107" s="39" t="str">
        <f>IF(AI$4=Values!$K$2,IF($J107=1,Values!$D$5,""),IF($J107=2,Values!$D$5,""))</f>
        <v/>
      </c>
      <c r="AJ107" s="39" t="str">
        <f>IF(AJ$4=Values!$K$2,IF($J107=1,Values!$D$5,""),IF($J107=2,Values!$D$5,""))</f>
        <v/>
      </c>
      <c r="AK107" s="39" t="str">
        <f>IF(AK$4=Values!$K$2,IF($J107=1,Values!$D$5,""),IF($J107=2,Values!$D$5,""))</f>
        <v/>
      </c>
      <c r="AL107" s="39" t="str">
        <f>IF(AL$4=Values!$K$2,IF($J107=1,Values!$D$5,""),IF($J107=2,Values!$D$5,""))</f>
        <v/>
      </c>
      <c r="AM107" s="39" t="str">
        <f>IF(AM$4=Values!$K$2,IF($J107=1,Values!$D$5,""),IF($J107=2,Values!$D$5,""))</f>
        <v/>
      </c>
      <c r="AN107" s="39" t="str">
        <f>IF(AN$4=Values!$K$2,IF($J107=1,Values!$D$5,""),IF($J107=2,Values!$D$5,""))</f>
        <v/>
      </c>
      <c r="AO107" s="39" t="str">
        <f>IF(AO$4=Values!$K$2,IF($J107=1,Values!$D$5,""),IF($J107=2,Values!$D$5,""))</f>
        <v/>
      </c>
      <c r="AP107" s="39" t="str">
        <f>IF(AP$4=Values!$K$2,IF($J107=1,Values!$D$5,""),IF($J107=2,Values!$D$5,""))</f>
        <v/>
      </c>
      <c r="AQ107" s="39" t="str">
        <f>IF(AQ$4=Values!$K$2,IF($J107=1,Values!$D$5,""),IF($J107=2,Values!$D$5,""))</f>
        <v/>
      </c>
      <c r="AR107" s="39" t="str">
        <f>IF(AR$4=Values!$K$2,IF($J107=1,Values!$D$5,""),IF($J107=2,Values!$D$5,""))</f>
        <v/>
      </c>
      <c r="AS107" s="39" t="str">
        <f>IF(AS$4=Values!$K$2,IF($J107=1,Values!$D$5,""),IF($J107=2,Values!$D$5,""))</f>
        <v/>
      </c>
      <c r="AT107" s="39" t="str">
        <f>IF(AT$4=Values!$K$2,IF($J107=1,Values!$D$5,""),IF($J107=2,Values!$D$5,""))</f>
        <v/>
      </c>
      <c r="AU107" s="39" t="str">
        <f>IF(AU$4=Values!$K$2,IF($J107=1,Values!$D$5,""),IF($J107=2,Values!$D$5,""))</f>
        <v/>
      </c>
      <c r="AV107" s="39" t="str">
        <f>IF(AV$4=Values!$K$2,IF($J107=1,Values!$D$5,""),IF($J107=2,Values!$D$5,""))</f>
        <v/>
      </c>
      <c r="AW107" s="39" t="str">
        <f>IF(AW$4=Values!$K$2,IF($J107=1,Values!$D$5,""),IF($J107=2,Values!$D$5,""))</f>
        <v/>
      </c>
      <c r="AX107" s="39" t="str">
        <f>IF(AX$4=Values!$K$2,IF($J107=1,Values!$D$5,""),IF($J107=2,Values!$D$5,""))</f>
        <v/>
      </c>
      <c r="AY107" s="39" t="str">
        <f>IF(AY$4=Values!$K$2,IF($J107=1,Values!$D$5,""),IF($J107=2,Values!$D$5,""))</f>
        <v/>
      </c>
      <c r="AZ107" s="39" t="str">
        <f>IF(AZ$4=Values!$K$2,IF($J107=1,Values!$D$5,""),IF($J107=2,Values!$D$5,""))</f>
        <v/>
      </c>
      <c r="BA107" s="39" t="str">
        <f>IF(BA$4=Values!$K$2,IF($J107=1,Values!$D$5,""),IF($J107=2,Values!$D$5,""))</f>
        <v/>
      </c>
      <c r="BB107" s="39" t="str">
        <f>IF(BB$4=Values!$K$2,IF($J107=1,Values!$D$5,""),IF($J107=2,Values!$D$5,""))</f>
        <v/>
      </c>
      <c r="BC107" s="39" t="str">
        <f>IF(BC$4=Values!$K$2,IF($J107=1,Values!$D$5,""),IF($J107=2,Values!$D$5,""))</f>
        <v/>
      </c>
      <c r="BD107" s="39" t="str">
        <f>IF(BD$4=Values!$K$2,IF($J107=1,Values!$D$5,""),IF($J107=2,Values!$D$5,""))</f>
        <v/>
      </c>
      <c r="BE107" s="39" t="str">
        <f>IF(BE$4=Values!$K$2,IF($J107=1,Values!$D$5,""),IF($J107=2,Values!$D$5,""))</f>
        <v/>
      </c>
      <c r="BF107" s="39" t="str">
        <f>IF(BF$4=Values!$K$2,IF($J107=1,Values!$D$5,""),IF($J107=2,Values!$D$5,""))</f>
        <v/>
      </c>
      <c r="BG107" s="39" t="str">
        <f>IF(BG$4=Values!$K$2,IF($J107=1,Values!$D$5,""),IF($J107=2,Values!$D$5,""))</f>
        <v/>
      </c>
      <c r="BH107" s="39" t="str">
        <f>IF(BH$4=Values!$K$2,IF($J107=1,Values!$D$5,""),IF($J107=2,Values!$D$5,""))</f>
        <v/>
      </c>
      <c r="BI107" s="39" t="str">
        <f>IF(BI$4=Values!$K$2,IF($J107=1,Values!$D$5,""),IF($J107=2,Values!$D$5,""))</f>
        <v/>
      </c>
      <c r="BJ107" s="39" t="str">
        <f>IF(BJ$4=Values!$K$2,IF($J107=1,Values!$D$5,""),IF($J107=2,Values!$D$5,""))</f>
        <v/>
      </c>
      <c r="BK107" s="39" t="str">
        <f>IF(BK$4=Values!$K$2,IF($J107=1,Values!$D$5,""),IF($J107=2,Values!$D$5,""))</f>
        <v/>
      </c>
      <c r="BL107" s="39" t="str">
        <f>IF(BL$4=Values!$K$2,IF($J107=1,Values!$D$5,""),IF($J107=2,Values!$D$5,""))</f>
        <v/>
      </c>
      <c r="BM107" s="39" t="str">
        <f>IF(BM$4=Values!$K$2,IF($J107=1,Values!$D$5,""),IF($J107=2,Values!$D$5,""))</f>
        <v/>
      </c>
      <c r="BN107" s="39" t="str">
        <f>IF(BN$4=Values!$K$2,IF($J107=1,Values!$D$5,""),IF($J107=2,Values!$D$5,""))</f>
        <v/>
      </c>
      <c r="BO107" s="39" t="str">
        <f>IF(BO$4=Values!$K$2,IF($J107=1,Values!$D$5,""),IF($J107=2,Values!$D$5,""))</f>
        <v/>
      </c>
      <c r="BP107" s="39" t="str">
        <f>IF(BP$4=Values!$K$2,IF($J107=1,Values!$D$5,""),IF($J107=2,Values!$D$5,""))</f>
        <v/>
      </c>
      <c r="BQ107" s="39" t="str">
        <f>IF(BQ$4=Values!$K$2,IF($J107=1,Values!$D$5,""),IF($J107=2,Values!$D$5,""))</f>
        <v/>
      </c>
      <c r="BR107" s="39" t="str">
        <f>IF(BR$4=Values!$K$2,IF($J107=1,Values!$D$5,""),IF($J107=2,Values!$D$5,""))</f>
        <v/>
      </c>
      <c r="BS107" s="39" t="str">
        <f>IF(BS$4=Values!$K$2,IF($J107=1,Values!$D$5,""),IF($J107=2,Values!$D$5,""))</f>
        <v/>
      </c>
      <c r="BT107" s="39" t="str">
        <f>IF(BT$4=Values!$K$2,IF($J107=1,Values!$D$5,""),IF($J107=2,Values!$D$5,""))</f>
        <v/>
      </c>
      <c r="BU107" s="39" t="str">
        <f>IF(BU$4=Values!$K$2,IF($J107=1,Values!$D$5,""),IF($J107=2,Values!$D$5,""))</f>
        <v/>
      </c>
      <c r="BV107" s="39" t="str">
        <f>IF(BV$4=Values!$K$2,IF($J107=1,Values!$D$5,""),IF($J107=2,Values!$D$5,""))</f>
        <v/>
      </c>
      <c r="BW107" s="39" t="str">
        <f>IF(BW$4=Values!$K$2,IF($J107=1,Values!$D$5,""),IF($J107=2,Values!$D$5,""))</f>
        <v/>
      </c>
      <c r="BX107" s="39" t="str">
        <f>IF(BX$4=Values!$K$2,IF($J107=1,Values!$D$5,""),IF($J107=2,Values!$D$5,""))</f>
        <v/>
      </c>
      <c r="BY107" s="39" t="str">
        <f>IF(BY$4=Values!$K$2,IF($J107=1,Values!$D$5,""),IF($J107=2,Values!$D$5,""))</f>
        <v/>
      </c>
      <c r="BZ107" s="39" t="str">
        <f>IF(BZ$4=Values!$K$2,IF($J107=1,Values!$D$5,""),IF($J107=2,Values!$D$5,""))</f>
        <v/>
      </c>
      <c r="CA107" s="39" t="str">
        <f>IF(CA$4=Values!$K$2,IF($J107=1,Values!$D$5,""),IF($J107=2,Values!$D$5,""))</f>
        <v/>
      </c>
      <c r="CB107" s="39" t="str">
        <f>IF(CB$4=Values!$K$2,IF($J107=1,Values!$D$5,""),IF($J107=2,Values!$D$5,""))</f>
        <v/>
      </c>
      <c r="CC107" s="39" t="str">
        <f>IF(CC$4=Values!$K$2,IF($J107=1,Values!$D$5,""),IF($J107=2,Values!$D$5,""))</f>
        <v/>
      </c>
      <c r="CD107" s="39" t="str">
        <f>IF(CD$4=Values!$K$2,IF($J107=1,Values!$D$5,""),IF($J107=2,Values!$D$5,""))</f>
        <v/>
      </c>
      <c r="CE107" s="39" t="str">
        <f>IF(CE$4=Values!$K$2,IF($J107=1,Values!$D$5,""),IF($J107=2,Values!$D$5,""))</f>
        <v/>
      </c>
      <c r="CF107" s="39" t="str">
        <f>IF(CF$4=Values!$K$2,IF($J107=1,Values!$D$5,""),IF($J107=2,Values!$D$5,""))</f>
        <v/>
      </c>
      <c r="CG107" s="39" t="str">
        <f>IF(CG$4=Values!$K$2,IF($J107=1,Values!$D$5,""),IF($J107=2,Values!$D$5,""))</f>
        <v/>
      </c>
      <c r="CH107" s="39" t="str">
        <f>IF(CH$4=Values!$K$2,IF($J107=1,Values!$D$5,""),IF($J107=2,Values!$D$5,""))</f>
        <v/>
      </c>
      <c r="CI107" s="39" t="str">
        <f>IF(CI$4=Values!$K$2,IF($J107=1,Values!$D$5,""),IF($J107=2,Values!$D$5,""))</f>
        <v/>
      </c>
      <c r="CJ107" s="39" t="str">
        <f>IF(CJ$4=Values!$K$2,IF($J107=1,Values!$D$5,""),IF($J107=2,Values!$D$5,""))</f>
        <v/>
      </c>
      <c r="CK107" s="39" t="str">
        <f>IF(CK$4=Values!$K$2,IF($J107=1,Values!$D$5,""),IF($J107=2,Values!$D$5,""))</f>
        <v/>
      </c>
      <c r="CL107" s="39" t="str">
        <f>IF(CL$4=Values!$K$2,IF($J107=1,Values!$D$5,""),IF($J107=2,Values!$D$5,""))</f>
        <v/>
      </c>
      <c r="CM107" s="39" t="str">
        <f>IF(CM$4=Values!$K$2,IF($J107=1,Values!$D$5,""),IF($J107=2,Values!$D$5,""))</f>
        <v/>
      </c>
      <c r="CN107" s="39" t="str">
        <f>IF(CN$4=Values!$K$2,IF($J107=1,Values!$D$5,""),IF($J107=2,Values!$D$5,""))</f>
        <v/>
      </c>
      <c r="CO107" s="39" t="str">
        <f>IF(CO$4=Values!$K$2,IF($J107=1,Values!$D$5,""),IF($J107=2,Values!$D$5,""))</f>
        <v/>
      </c>
      <c r="CP107" s="39" t="str">
        <f>IF(CP$4=Values!$K$2,IF($J107=1,Values!$D$5,""),IF($J107=2,Values!$D$5,""))</f>
        <v/>
      </c>
      <c r="CQ107" s="39" t="str">
        <f>IF(CQ$4=Values!$K$2,IF($J107=1,Values!$D$5,""),IF($J107=2,Values!$D$5,""))</f>
        <v/>
      </c>
      <c r="CR107" s="39" t="str">
        <f>IF(CR$4=Values!$K$2,IF($J107=1,Values!$D$5,""),IF($J107=2,Values!$D$5,""))</f>
        <v/>
      </c>
      <c r="CS107" s="39" t="str">
        <f>IF(CS$4=Values!$K$2,IF($J107=1,Values!$D$5,""),IF($J107=2,Values!$D$5,""))</f>
        <v/>
      </c>
      <c r="CT107" s="39" t="str">
        <f>IF(CT$4=Values!$K$2,IF($J107=1,Values!$D$5,""),IF($J107=2,Values!$D$5,""))</f>
        <v/>
      </c>
      <c r="CU107" s="39" t="str">
        <f>IF(CU$4=Values!$K$2,IF($J107=1,Values!$D$5,""),IF($J107=2,Values!$D$5,""))</f>
        <v/>
      </c>
      <c r="CV107" s="39" t="str">
        <f>IF(CV$4=Values!$K$2,IF($J107=1,Values!$D$5,""),IF($J107=2,Values!$D$5,""))</f>
        <v/>
      </c>
      <c r="CW107" s="39" t="str">
        <f>IF(CW$4=Values!$K$2,IF($J107=1,Values!$D$5,""),IF($J107=2,Values!$D$5,""))</f>
        <v/>
      </c>
      <c r="CX107" s="39" t="str">
        <f>IF(CX$4=Values!$K$2,IF($J107=1,Values!$D$5,""),IF($J107=2,Values!$D$5,""))</f>
        <v/>
      </c>
      <c r="CY107" s="39" t="str">
        <f>IF(CY$4=Values!$K$2,IF($J107=1,Values!$D$5,""),IF($J107=2,Values!$D$5,""))</f>
        <v/>
      </c>
      <c r="CZ107" s="39" t="str">
        <f>IF(CZ$4=Values!$K$2,IF($J107=1,Values!$D$5,""),IF($J107=2,Values!$D$5,""))</f>
        <v/>
      </c>
      <c r="DA107" s="39" t="str">
        <f>IF(DA$4=Values!$K$2,IF($J107=1,Values!$D$5,""),IF($J107=2,Values!$D$5,""))</f>
        <v/>
      </c>
      <c r="DB107" s="39" t="str">
        <f>IF(DB$4=Values!$K$2,IF($J107=1,Values!$D$5,""),IF($J107=2,Values!$D$5,""))</f>
        <v/>
      </c>
      <c r="DC107" s="39" t="str">
        <f>IF(DC$4=Values!$K$2,IF($J107=1,Values!$D$5,""),IF($J107=2,Values!$D$5,""))</f>
        <v/>
      </c>
      <c r="DD107" s="39" t="str">
        <f>IF(DD$4=Values!$K$2,IF($J107=1,Values!$D$5,""),IF($J107=2,Values!$D$5,""))</f>
        <v/>
      </c>
      <c r="DE107" s="39" t="str">
        <f>IF(DE$4=Values!$K$2,IF($J107=1,Values!$D$5,""),IF($J107=2,Values!$D$5,""))</f>
        <v/>
      </c>
      <c r="DF107" s="39" t="str">
        <f>IF(DF$4=Values!$K$2,IF($J107=1,Values!$D$5,""),IF($J107=2,Values!$D$5,""))</f>
        <v/>
      </c>
      <c r="DG107" s="1"/>
    </row>
    <row r="108" spans="1:111" ht="78.75" hidden="1">
      <c r="A108" s="214"/>
      <c r="B108" s="214"/>
      <c r="C108" s="136" t="s">
        <v>576</v>
      </c>
      <c r="D108" s="101" t="s">
        <v>211</v>
      </c>
      <c r="E108" s="31" t="str">
        <f t="array" ref="E108">IF(COUNTBLANK(K108:DF108)=100,"",IF(COUNTIF(K108:DF108,Values!$D$5)=100-COUNTBLANK(K108:DF108),Values!$C$4,IF(SUMPRODUCT(IF(K108:DF108=Values!$D$4,1,0),IF($K$5:$DF$5=Values!$K$3,1,0))&gt;0,Values!$C$3,IF(SUMPRODUCT(IF(K108:DF108=Values!$D$4,1,0),IF($K$5:$DF$5=Values!$K$2,1,0))&gt;0,Values!$C$6,Values!$C$2))))</f>
        <v/>
      </c>
      <c r="F108" s="139" t="s">
        <v>4</v>
      </c>
      <c r="G108" s="142" t="s">
        <v>4</v>
      </c>
      <c r="H108" s="139" t="s">
        <v>3</v>
      </c>
      <c r="I108" s="12"/>
      <c r="J108" s="106"/>
      <c r="K108" s="39" t="str">
        <f>IF(K$4=Values!$K$2,IF($J108=1,Values!$D$5,""),IF($J108=2,Values!$D$5,""))</f>
        <v/>
      </c>
      <c r="L108" s="39" t="str">
        <f>IF(L$4=Values!$K$2,IF($J108=1,Values!$D$5,""),IF($J108=2,Values!$D$5,""))</f>
        <v/>
      </c>
      <c r="M108" s="39" t="str">
        <f>IF(M$4=Values!$K$2,IF($J108=1,Values!$D$5,""),IF($J108=2,Values!$D$5,""))</f>
        <v/>
      </c>
      <c r="N108" s="39" t="str">
        <f>IF(N$4=Values!$K$2,IF($J108=1,Values!$D$5,""),IF($J108=2,Values!$D$5,""))</f>
        <v/>
      </c>
      <c r="O108" s="39" t="str">
        <f>IF(O$4=Values!$K$2,IF($J108=1,Values!$D$5,""),IF($J108=2,Values!$D$5,""))</f>
        <v/>
      </c>
      <c r="P108" s="39" t="str">
        <f>IF(P$4=Values!$K$2,IF($J108=1,Values!$D$5,""),IF($J108=2,Values!$D$5,""))</f>
        <v/>
      </c>
      <c r="Q108" s="39" t="str">
        <f>IF(Q$4=Values!$K$2,IF($J108=1,Values!$D$5,""),IF($J108=2,Values!$D$5,""))</f>
        <v/>
      </c>
      <c r="R108" s="39" t="str">
        <f>IF(R$4=Values!$K$2,IF($J108=1,Values!$D$5,""),IF($J108=2,Values!$D$5,""))</f>
        <v/>
      </c>
      <c r="S108" s="39" t="str">
        <f>IF(S$4=Values!$K$2,IF($J108=1,Values!$D$5,""),IF($J108=2,Values!$D$5,""))</f>
        <v/>
      </c>
      <c r="T108" s="39" t="str">
        <f>IF(T$4=Values!$K$2,IF($J108=1,Values!$D$5,""),IF($J108=2,Values!$D$5,""))</f>
        <v/>
      </c>
      <c r="U108" s="39" t="str">
        <f>IF(U$4=Values!$K$2,IF($J108=1,Values!$D$5,""),IF($J108=2,Values!$D$5,""))</f>
        <v/>
      </c>
      <c r="V108" s="39" t="str">
        <f>IF(V$4=Values!$K$2,IF($J108=1,Values!$D$5,""),IF($J108=2,Values!$D$5,""))</f>
        <v/>
      </c>
      <c r="W108" s="39" t="str">
        <f>IF(W$4=Values!$K$2,IF($J108=1,Values!$D$5,""),IF($J108=2,Values!$D$5,""))</f>
        <v/>
      </c>
      <c r="X108" s="39" t="str">
        <f>IF(X$4=Values!$K$2,IF($J108=1,Values!$D$5,""),IF($J108=2,Values!$D$5,""))</f>
        <v/>
      </c>
      <c r="Y108" s="39" t="str">
        <f>IF(Y$4=Values!$K$2,IF($J108=1,Values!$D$5,""),IF($J108=2,Values!$D$5,""))</f>
        <v/>
      </c>
      <c r="Z108" s="39" t="str">
        <f>IF(Z$4=Values!$K$2,IF($J108=1,Values!$D$5,""),IF($J108=2,Values!$D$5,""))</f>
        <v/>
      </c>
      <c r="AA108" s="39" t="str">
        <f>IF(AA$4=Values!$K$2,IF($J108=1,Values!$D$5,""),IF($J108=2,Values!$D$5,""))</f>
        <v/>
      </c>
      <c r="AB108" s="39" t="str">
        <f>IF(AB$4=Values!$K$2,IF($J108=1,Values!$D$5,""),IF($J108=2,Values!$D$5,""))</f>
        <v/>
      </c>
      <c r="AC108" s="39" t="str">
        <f>IF(AC$4=Values!$K$2,IF($J108=1,Values!$D$5,""),IF($J108=2,Values!$D$5,""))</f>
        <v/>
      </c>
      <c r="AD108" s="39" t="str">
        <f>IF(AD$4=Values!$K$2,IF($J108=1,Values!$D$5,""),IF($J108=2,Values!$D$5,""))</f>
        <v/>
      </c>
      <c r="AE108" s="39" t="str">
        <f>IF(AE$4=Values!$K$2,IF($J108=1,Values!$D$5,""),IF($J108=2,Values!$D$5,""))</f>
        <v/>
      </c>
      <c r="AF108" s="39" t="str">
        <f>IF(AF$4=Values!$K$2,IF($J108=1,Values!$D$5,""),IF($J108=2,Values!$D$5,""))</f>
        <v/>
      </c>
      <c r="AG108" s="39" t="str">
        <f>IF(AG$4=Values!$K$2,IF($J108=1,Values!$D$5,""),IF($J108=2,Values!$D$5,""))</f>
        <v/>
      </c>
      <c r="AH108" s="39" t="str">
        <f>IF(AH$4=Values!$K$2,IF($J108=1,Values!$D$5,""),IF($J108=2,Values!$D$5,""))</f>
        <v/>
      </c>
      <c r="AI108" s="39" t="str">
        <f>IF(AI$4=Values!$K$2,IF($J108=1,Values!$D$5,""),IF($J108=2,Values!$D$5,""))</f>
        <v/>
      </c>
      <c r="AJ108" s="39" t="str">
        <f>IF(AJ$4=Values!$K$2,IF($J108=1,Values!$D$5,""),IF($J108=2,Values!$D$5,""))</f>
        <v/>
      </c>
      <c r="AK108" s="39" t="str">
        <f>IF(AK$4=Values!$K$2,IF($J108=1,Values!$D$5,""),IF($J108=2,Values!$D$5,""))</f>
        <v/>
      </c>
      <c r="AL108" s="39" t="str">
        <f>IF(AL$4=Values!$K$2,IF($J108=1,Values!$D$5,""),IF($J108=2,Values!$D$5,""))</f>
        <v/>
      </c>
      <c r="AM108" s="39" t="str">
        <f>IF(AM$4=Values!$K$2,IF($J108=1,Values!$D$5,""),IF($J108=2,Values!$D$5,""))</f>
        <v/>
      </c>
      <c r="AN108" s="39" t="str">
        <f>IF(AN$4=Values!$K$2,IF($J108=1,Values!$D$5,""),IF($J108=2,Values!$D$5,""))</f>
        <v/>
      </c>
      <c r="AO108" s="39" t="str">
        <f>IF(AO$4=Values!$K$2,IF($J108=1,Values!$D$5,""),IF($J108=2,Values!$D$5,""))</f>
        <v/>
      </c>
      <c r="AP108" s="39" t="str">
        <f>IF(AP$4=Values!$K$2,IF($J108=1,Values!$D$5,""),IF($J108=2,Values!$D$5,""))</f>
        <v/>
      </c>
      <c r="AQ108" s="39" t="str">
        <f>IF(AQ$4=Values!$K$2,IF($J108=1,Values!$D$5,""),IF($J108=2,Values!$D$5,""))</f>
        <v/>
      </c>
      <c r="AR108" s="39" t="str">
        <f>IF(AR$4=Values!$K$2,IF($J108=1,Values!$D$5,""),IF($J108=2,Values!$D$5,""))</f>
        <v/>
      </c>
      <c r="AS108" s="39" t="str">
        <f>IF(AS$4=Values!$K$2,IF($J108=1,Values!$D$5,""),IF($J108=2,Values!$D$5,""))</f>
        <v/>
      </c>
      <c r="AT108" s="39" t="str">
        <f>IF(AT$4=Values!$K$2,IF($J108=1,Values!$D$5,""),IF($J108=2,Values!$D$5,""))</f>
        <v/>
      </c>
      <c r="AU108" s="39" t="str">
        <f>IF(AU$4=Values!$K$2,IF($J108=1,Values!$D$5,""),IF($J108=2,Values!$D$5,""))</f>
        <v/>
      </c>
      <c r="AV108" s="39" t="str">
        <f>IF(AV$4=Values!$K$2,IF($J108=1,Values!$D$5,""),IF($J108=2,Values!$D$5,""))</f>
        <v/>
      </c>
      <c r="AW108" s="39" t="str">
        <f>IF(AW$4=Values!$K$2,IF($J108=1,Values!$D$5,""),IF($J108=2,Values!$D$5,""))</f>
        <v/>
      </c>
      <c r="AX108" s="39" t="str">
        <f>IF(AX$4=Values!$K$2,IF($J108=1,Values!$D$5,""),IF($J108=2,Values!$D$5,""))</f>
        <v/>
      </c>
      <c r="AY108" s="39" t="str">
        <f>IF(AY$4=Values!$K$2,IF($J108=1,Values!$D$5,""),IF($J108=2,Values!$D$5,""))</f>
        <v/>
      </c>
      <c r="AZ108" s="39" t="str">
        <f>IF(AZ$4=Values!$K$2,IF($J108=1,Values!$D$5,""),IF($J108=2,Values!$D$5,""))</f>
        <v/>
      </c>
      <c r="BA108" s="39" t="str">
        <f>IF(BA$4=Values!$K$2,IF($J108=1,Values!$D$5,""),IF($J108=2,Values!$D$5,""))</f>
        <v/>
      </c>
      <c r="BB108" s="39" t="str">
        <f>IF(BB$4=Values!$K$2,IF($J108=1,Values!$D$5,""),IF($J108=2,Values!$D$5,""))</f>
        <v/>
      </c>
      <c r="BC108" s="39" t="str">
        <f>IF(BC$4=Values!$K$2,IF($J108=1,Values!$D$5,""),IF($J108=2,Values!$D$5,""))</f>
        <v/>
      </c>
      <c r="BD108" s="39" t="str">
        <f>IF(BD$4=Values!$K$2,IF($J108=1,Values!$D$5,""),IF($J108=2,Values!$D$5,""))</f>
        <v/>
      </c>
      <c r="BE108" s="39" t="str">
        <f>IF(BE$4=Values!$K$2,IF($J108=1,Values!$D$5,""),IF($J108=2,Values!$D$5,""))</f>
        <v/>
      </c>
      <c r="BF108" s="39" t="str">
        <f>IF(BF$4=Values!$K$2,IF($J108=1,Values!$D$5,""),IF($J108=2,Values!$D$5,""))</f>
        <v/>
      </c>
      <c r="BG108" s="39" t="str">
        <f>IF(BG$4=Values!$K$2,IF($J108=1,Values!$D$5,""),IF($J108=2,Values!$D$5,""))</f>
        <v/>
      </c>
      <c r="BH108" s="39" t="str">
        <f>IF(BH$4=Values!$K$2,IF($J108=1,Values!$D$5,""),IF($J108=2,Values!$D$5,""))</f>
        <v/>
      </c>
      <c r="BI108" s="39" t="str">
        <f>IF(BI$4=Values!$K$2,IF($J108=1,Values!$D$5,""),IF($J108=2,Values!$D$5,""))</f>
        <v/>
      </c>
      <c r="BJ108" s="39" t="str">
        <f>IF(BJ$4=Values!$K$2,IF($J108=1,Values!$D$5,""),IF($J108=2,Values!$D$5,""))</f>
        <v/>
      </c>
      <c r="BK108" s="39" t="str">
        <f>IF(BK$4=Values!$K$2,IF($J108=1,Values!$D$5,""),IF($J108=2,Values!$D$5,""))</f>
        <v/>
      </c>
      <c r="BL108" s="39" t="str">
        <f>IF(BL$4=Values!$K$2,IF($J108=1,Values!$D$5,""),IF($J108=2,Values!$D$5,""))</f>
        <v/>
      </c>
      <c r="BM108" s="39" t="str">
        <f>IF(BM$4=Values!$K$2,IF($J108=1,Values!$D$5,""),IF($J108=2,Values!$D$5,""))</f>
        <v/>
      </c>
      <c r="BN108" s="39" t="str">
        <f>IF(BN$4=Values!$K$2,IF($J108=1,Values!$D$5,""),IF($J108=2,Values!$D$5,""))</f>
        <v/>
      </c>
      <c r="BO108" s="39" t="str">
        <f>IF(BO$4=Values!$K$2,IF($J108=1,Values!$D$5,""),IF($J108=2,Values!$D$5,""))</f>
        <v/>
      </c>
      <c r="BP108" s="39" t="str">
        <f>IF(BP$4=Values!$K$2,IF($J108=1,Values!$D$5,""),IF($J108=2,Values!$D$5,""))</f>
        <v/>
      </c>
      <c r="BQ108" s="39" t="str">
        <f>IF(BQ$4=Values!$K$2,IF($J108=1,Values!$D$5,""),IF($J108=2,Values!$D$5,""))</f>
        <v/>
      </c>
      <c r="BR108" s="39" t="str">
        <f>IF(BR$4=Values!$K$2,IF($J108=1,Values!$D$5,""),IF($J108=2,Values!$D$5,""))</f>
        <v/>
      </c>
      <c r="BS108" s="39" t="str">
        <f>IF(BS$4=Values!$K$2,IF($J108=1,Values!$D$5,""),IF($J108=2,Values!$D$5,""))</f>
        <v/>
      </c>
      <c r="BT108" s="39" t="str">
        <f>IF(BT$4=Values!$K$2,IF($J108=1,Values!$D$5,""),IF($J108=2,Values!$D$5,""))</f>
        <v/>
      </c>
      <c r="BU108" s="39" t="str">
        <f>IF(BU$4=Values!$K$2,IF($J108=1,Values!$D$5,""),IF($J108=2,Values!$D$5,""))</f>
        <v/>
      </c>
      <c r="BV108" s="39" t="str">
        <f>IF(BV$4=Values!$K$2,IF($J108=1,Values!$D$5,""),IF($J108=2,Values!$D$5,""))</f>
        <v/>
      </c>
      <c r="BW108" s="39" t="str">
        <f>IF(BW$4=Values!$K$2,IF($J108=1,Values!$D$5,""),IF($J108=2,Values!$D$5,""))</f>
        <v/>
      </c>
      <c r="BX108" s="39" t="str">
        <f>IF(BX$4=Values!$K$2,IF($J108=1,Values!$D$5,""),IF($J108=2,Values!$D$5,""))</f>
        <v/>
      </c>
      <c r="BY108" s="39" t="str">
        <f>IF(BY$4=Values!$K$2,IF($J108=1,Values!$D$5,""),IF($J108=2,Values!$D$5,""))</f>
        <v/>
      </c>
      <c r="BZ108" s="39" t="str">
        <f>IF(BZ$4=Values!$K$2,IF($J108=1,Values!$D$5,""),IF($J108=2,Values!$D$5,""))</f>
        <v/>
      </c>
      <c r="CA108" s="39" t="str">
        <f>IF(CA$4=Values!$K$2,IF($J108=1,Values!$D$5,""),IF($J108=2,Values!$D$5,""))</f>
        <v/>
      </c>
      <c r="CB108" s="39" t="str">
        <f>IF(CB$4=Values!$K$2,IF($J108=1,Values!$D$5,""),IF($J108=2,Values!$D$5,""))</f>
        <v/>
      </c>
      <c r="CC108" s="39" t="str">
        <f>IF(CC$4=Values!$K$2,IF($J108=1,Values!$D$5,""),IF($J108=2,Values!$D$5,""))</f>
        <v/>
      </c>
      <c r="CD108" s="39" t="str">
        <f>IF(CD$4=Values!$K$2,IF($J108=1,Values!$D$5,""),IF($J108=2,Values!$D$5,""))</f>
        <v/>
      </c>
      <c r="CE108" s="39" t="str">
        <f>IF(CE$4=Values!$K$2,IF($J108=1,Values!$D$5,""),IF($J108=2,Values!$D$5,""))</f>
        <v/>
      </c>
      <c r="CF108" s="39" t="str">
        <f>IF(CF$4=Values!$K$2,IF($J108=1,Values!$D$5,""),IF($J108=2,Values!$D$5,""))</f>
        <v/>
      </c>
      <c r="CG108" s="39" t="str">
        <f>IF(CG$4=Values!$K$2,IF($J108=1,Values!$D$5,""),IF($J108=2,Values!$D$5,""))</f>
        <v/>
      </c>
      <c r="CH108" s="39" t="str">
        <f>IF(CH$4=Values!$K$2,IF($J108=1,Values!$D$5,""),IF($J108=2,Values!$D$5,""))</f>
        <v/>
      </c>
      <c r="CI108" s="39" t="str">
        <f>IF(CI$4=Values!$K$2,IF($J108=1,Values!$D$5,""),IF($J108=2,Values!$D$5,""))</f>
        <v/>
      </c>
      <c r="CJ108" s="39" t="str">
        <f>IF(CJ$4=Values!$K$2,IF($J108=1,Values!$D$5,""),IF($J108=2,Values!$D$5,""))</f>
        <v/>
      </c>
      <c r="CK108" s="39" t="str">
        <f>IF(CK$4=Values!$K$2,IF($J108=1,Values!$D$5,""),IF($J108=2,Values!$D$5,""))</f>
        <v/>
      </c>
      <c r="CL108" s="39" t="str">
        <f>IF(CL$4=Values!$K$2,IF($J108=1,Values!$D$5,""),IF($J108=2,Values!$D$5,""))</f>
        <v/>
      </c>
      <c r="CM108" s="39" t="str">
        <f>IF(CM$4=Values!$K$2,IF($J108=1,Values!$D$5,""),IF($J108=2,Values!$D$5,""))</f>
        <v/>
      </c>
      <c r="CN108" s="39" t="str">
        <f>IF(CN$4=Values!$K$2,IF($J108=1,Values!$D$5,""),IF($J108=2,Values!$D$5,""))</f>
        <v/>
      </c>
      <c r="CO108" s="39" t="str">
        <f>IF(CO$4=Values!$K$2,IF($J108=1,Values!$D$5,""),IF($J108=2,Values!$D$5,""))</f>
        <v/>
      </c>
      <c r="CP108" s="39" t="str">
        <f>IF(CP$4=Values!$K$2,IF($J108=1,Values!$D$5,""),IF($J108=2,Values!$D$5,""))</f>
        <v/>
      </c>
      <c r="CQ108" s="39" t="str">
        <f>IF(CQ$4=Values!$K$2,IF($J108=1,Values!$D$5,""),IF($J108=2,Values!$D$5,""))</f>
        <v/>
      </c>
      <c r="CR108" s="39" t="str">
        <f>IF(CR$4=Values!$K$2,IF($J108=1,Values!$D$5,""),IF($J108=2,Values!$D$5,""))</f>
        <v/>
      </c>
      <c r="CS108" s="39" t="str">
        <f>IF(CS$4=Values!$K$2,IF($J108=1,Values!$D$5,""),IF($J108=2,Values!$D$5,""))</f>
        <v/>
      </c>
      <c r="CT108" s="39" t="str">
        <f>IF(CT$4=Values!$K$2,IF($J108=1,Values!$D$5,""),IF($J108=2,Values!$D$5,""))</f>
        <v/>
      </c>
      <c r="CU108" s="39" t="str">
        <f>IF(CU$4=Values!$K$2,IF($J108=1,Values!$D$5,""),IF($J108=2,Values!$D$5,""))</f>
        <v/>
      </c>
      <c r="CV108" s="39" t="str">
        <f>IF(CV$4=Values!$K$2,IF($J108=1,Values!$D$5,""),IF($J108=2,Values!$D$5,""))</f>
        <v/>
      </c>
      <c r="CW108" s="39" t="str">
        <f>IF(CW$4=Values!$K$2,IF($J108=1,Values!$D$5,""),IF($J108=2,Values!$D$5,""))</f>
        <v/>
      </c>
      <c r="CX108" s="39" t="str">
        <f>IF(CX$4=Values!$K$2,IF($J108=1,Values!$D$5,""),IF($J108=2,Values!$D$5,""))</f>
        <v/>
      </c>
      <c r="CY108" s="39" t="str">
        <f>IF(CY$4=Values!$K$2,IF($J108=1,Values!$D$5,""),IF($J108=2,Values!$D$5,""))</f>
        <v/>
      </c>
      <c r="CZ108" s="39" t="str">
        <f>IF(CZ$4=Values!$K$2,IF($J108=1,Values!$D$5,""),IF($J108=2,Values!$D$5,""))</f>
        <v/>
      </c>
      <c r="DA108" s="39" t="str">
        <f>IF(DA$4=Values!$K$2,IF($J108=1,Values!$D$5,""),IF($J108=2,Values!$D$5,""))</f>
        <v/>
      </c>
      <c r="DB108" s="39" t="str">
        <f>IF(DB$4=Values!$K$2,IF($J108=1,Values!$D$5,""),IF($J108=2,Values!$D$5,""))</f>
        <v/>
      </c>
      <c r="DC108" s="39" t="str">
        <f>IF(DC$4=Values!$K$2,IF($J108=1,Values!$D$5,""),IF($J108=2,Values!$D$5,""))</f>
        <v/>
      </c>
      <c r="DD108" s="39" t="str">
        <f>IF(DD$4=Values!$K$2,IF($J108=1,Values!$D$5,""),IF($J108=2,Values!$D$5,""))</f>
        <v/>
      </c>
      <c r="DE108" s="39" t="str">
        <f>IF(DE$4=Values!$K$2,IF($J108=1,Values!$D$5,""),IF($J108=2,Values!$D$5,""))</f>
        <v/>
      </c>
      <c r="DF108" s="39" t="str">
        <f>IF(DF$4=Values!$K$2,IF($J108=1,Values!$D$5,""),IF($J108=2,Values!$D$5,""))</f>
        <v/>
      </c>
      <c r="DG108" s="1"/>
    </row>
    <row r="109" spans="1:111" ht="110.25" hidden="1">
      <c r="A109" s="214"/>
      <c r="B109" s="214" t="s">
        <v>156</v>
      </c>
      <c r="C109" s="136" t="s">
        <v>577</v>
      </c>
      <c r="D109" s="101" t="s">
        <v>425</v>
      </c>
      <c r="E109" s="31" t="str">
        <f t="array" ref="E109">IF(COUNTBLANK(K109:DF109)=100,"",IF(COUNTIF(K109:DF109,Values!$D$5)=100-COUNTBLANK(K109:DF109),Values!$C$4,IF(SUMPRODUCT(IF(K109:DF109=Values!$D$4,1,0),IF($K$5:$DF$5=Values!$K$3,1,0))&gt;0,Values!$C$3,IF(SUMPRODUCT(IF(K109:DF109=Values!$D$4,1,0),IF($K$5:$DF$5=Values!$K$2,1,0))&gt;0,Values!$C$6,Values!$C$2))))</f>
        <v/>
      </c>
      <c r="F109" s="139" t="s">
        <v>4</v>
      </c>
      <c r="G109" s="142" t="s">
        <v>3</v>
      </c>
      <c r="H109" s="139" t="s">
        <v>3</v>
      </c>
      <c r="I109" s="12"/>
      <c r="J109" s="106"/>
      <c r="K109" s="39" t="str">
        <f>IF(K$4=Values!$K$2,IF($J109=1,Values!$D$5,""),IF($J109=2,Values!$D$5,""))</f>
        <v/>
      </c>
      <c r="L109" s="39" t="str">
        <f>IF(L$4=Values!$K$2,IF($J109=1,Values!$D$5,""),IF($J109=2,Values!$D$5,""))</f>
        <v/>
      </c>
      <c r="M109" s="39" t="str">
        <f>IF(M$4=Values!$K$2,IF($J109=1,Values!$D$5,""),IF($J109=2,Values!$D$5,""))</f>
        <v/>
      </c>
      <c r="N109" s="39" t="str">
        <f>IF(N$4=Values!$K$2,IF($J109=1,Values!$D$5,""),IF($J109=2,Values!$D$5,""))</f>
        <v/>
      </c>
      <c r="O109" s="39" t="str">
        <f>IF(O$4=Values!$K$2,IF($J109=1,Values!$D$5,""),IF($J109=2,Values!$D$5,""))</f>
        <v/>
      </c>
      <c r="P109" s="39" t="str">
        <f>IF(P$4=Values!$K$2,IF($J109=1,Values!$D$5,""),IF($J109=2,Values!$D$5,""))</f>
        <v/>
      </c>
      <c r="Q109" s="39" t="str">
        <f>IF(Q$4=Values!$K$2,IF($J109=1,Values!$D$5,""),IF($J109=2,Values!$D$5,""))</f>
        <v/>
      </c>
      <c r="R109" s="39" t="str">
        <f>IF(R$4=Values!$K$2,IF($J109=1,Values!$D$5,""),IF($J109=2,Values!$D$5,""))</f>
        <v/>
      </c>
      <c r="S109" s="39" t="str">
        <f>IF(S$4=Values!$K$2,IF($J109=1,Values!$D$5,""),IF($J109=2,Values!$D$5,""))</f>
        <v/>
      </c>
      <c r="T109" s="39" t="str">
        <f>IF(T$4=Values!$K$2,IF($J109=1,Values!$D$5,""),IF($J109=2,Values!$D$5,""))</f>
        <v/>
      </c>
      <c r="U109" s="39" t="str">
        <f>IF(U$4=Values!$K$2,IF($J109=1,Values!$D$5,""),IF($J109=2,Values!$D$5,""))</f>
        <v/>
      </c>
      <c r="V109" s="39" t="str">
        <f>IF(V$4=Values!$K$2,IF($J109=1,Values!$D$5,""),IF($J109=2,Values!$D$5,""))</f>
        <v/>
      </c>
      <c r="W109" s="39" t="str">
        <f>IF(W$4=Values!$K$2,IF($J109=1,Values!$D$5,""),IF($J109=2,Values!$D$5,""))</f>
        <v/>
      </c>
      <c r="X109" s="39" t="str">
        <f>IF(X$4=Values!$K$2,IF($J109=1,Values!$D$5,""),IF($J109=2,Values!$D$5,""))</f>
        <v/>
      </c>
      <c r="Y109" s="39" t="str">
        <f>IF(Y$4=Values!$K$2,IF($J109=1,Values!$D$5,""),IF($J109=2,Values!$D$5,""))</f>
        <v/>
      </c>
      <c r="Z109" s="39" t="str">
        <f>IF(Z$4=Values!$K$2,IF($J109=1,Values!$D$5,""),IF($J109=2,Values!$D$5,""))</f>
        <v/>
      </c>
      <c r="AA109" s="39" t="str">
        <f>IF(AA$4=Values!$K$2,IF($J109=1,Values!$D$5,""),IF($J109=2,Values!$D$5,""))</f>
        <v/>
      </c>
      <c r="AB109" s="39" t="str">
        <f>IF(AB$4=Values!$K$2,IF($J109=1,Values!$D$5,""),IF($J109=2,Values!$D$5,""))</f>
        <v/>
      </c>
      <c r="AC109" s="39" t="str">
        <f>IF(AC$4=Values!$K$2,IF($J109=1,Values!$D$5,""),IF($J109=2,Values!$D$5,""))</f>
        <v/>
      </c>
      <c r="AD109" s="39" t="str">
        <f>IF(AD$4=Values!$K$2,IF($J109=1,Values!$D$5,""),IF($J109=2,Values!$D$5,""))</f>
        <v/>
      </c>
      <c r="AE109" s="39" t="str">
        <f>IF(AE$4=Values!$K$2,IF($J109=1,Values!$D$5,""),IF($J109=2,Values!$D$5,""))</f>
        <v/>
      </c>
      <c r="AF109" s="39" t="str">
        <f>IF(AF$4=Values!$K$2,IF($J109=1,Values!$D$5,""),IF($J109=2,Values!$D$5,""))</f>
        <v/>
      </c>
      <c r="AG109" s="39" t="str">
        <f>IF(AG$4=Values!$K$2,IF($J109=1,Values!$D$5,""),IF($J109=2,Values!$D$5,""))</f>
        <v/>
      </c>
      <c r="AH109" s="39" t="str">
        <f>IF(AH$4=Values!$K$2,IF($J109=1,Values!$D$5,""),IF($J109=2,Values!$D$5,""))</f>
        <v/>
      </c>
      <c r="AI109" s="39" t="str">
        <f>IF(AI$4=Values!$K$2,IF($J109=1,Values!$D$5,""),IF($J109=2,Values!$D$5,""))</f>
        <v/>
      </c>
      <c r="AJ109" s="39" t="str">
        <f>IF(AJ$4=Values!$K$2,IF($J109=1,Values!$D$5,""),IF($J109=2,Values!$D$5,""))</f>
        <v/>
      </c>
      <c r="AK109" s="39" t="str">
        <f>IF(AK$4=Values!$K$2,IF($J109=1,Values!$D$5,""),IF($J109=2,Values!$D$5,""))</f>
        <v/>
      </c>
      <c r="AL109" s="39" t="str">
        <f>IF(AL$4=Values!$K$2,IF($J109=1,Values!$D$5,""),IF($J109=2,Values!$D$5,""))</f>
        <v/>
      </c>
      <c r="AM109" s="39" t="str">
        <f>IF(AM$4=Values!$K$2,IF($J109=1,Values!$D$5,""),IF($J109=2,Values!$D$5,""))</f>
        <v/>
      </c>
      <c r="AN109" s="39" t="str">
        <f>IF(AN$4=Values!$K$2,IF($J109=1,Values!$D$5,""),IF($J109=2,Values!$D$5,""))</f>
        <v/>
      </c>
      <c r="AO109" s="39" t="str">
        <f>IF(AO$4=Values!$K$2,IF($J109=1,Values!$D$5,""),IF($J109=2,Values!$D$5,""))</f>
        <v/>
      </c>
      <c r="AP109" s="39" t="str">
        <f>IF(AP$4=Values!$K$2,IF($J109=1,Values!$D$5,""),IF($J109=2,Values!$D$5,""))</f>
        <v/>
      </c>
      <c r="AQ109" s="39" t="str">
        <f>IF(AQ$4=Values!$K$2,IF($J109=1,Values!$D$5,""),IF($J109=2,Values!$D$5,""))</f>
        <v/>
      </c>
      <c r="AR109" s="39" t="str">
        <f>IF(AR$4=Values!$K$2,IF($J109=1,Values!$D$5,""),IF($J109=2,Values!$D$5,""))</f>
        <v/>
      </c>
      <c r="AS109" s="39" t="str">
        <f>IF(AS$4=Values!$K$2,IF($J109=1,Values!$D$5,""),IF($J109=2,Values!$D$5,""))</f>
        <v/>
      </c>
      <c r="AT109" s="39" t="str">
        <f>IF(AT$4=Values!$K$2,IF($J109=1,Values!$D$5,""),IF($J109=2,Values!$D$5,""))</f>
        <v/>
      </c>
      <c r="AU109" s="39" t="str">
        <f>IF(AU$4=Values!$K$2,IF($J109=1,Values!$D$5,""),IF($J109=2,Values!$D$5,""))</f>
        <v/>
      </c>
      <c r="AV109" s="39" t="str">
        <f>IF(AV$4=Values!$K$2,IF($J109=1,Values!$D$5,""),IF($J109=2,Values!$D$5,""))</f>
        <v/>
      </c>
      <c r="AW109" s="39" t="str">
        <f>IF(AW$4=Values!$K$2,IF($J109=1,Values!$D$5,""),IF($J109=2,Values!$D$5,""))</f>
        <v/>
      </c>
      <c r="AX109" s="39" t="str">
        <f>IF(AX$4=Values!$K$2,IF($J109=1,Values!$D$5,""),IF($J109=2,Values!$D$5,""))</f>
        <v/>
      </c>
      <c r="AY109" s="39" t="str">
        <f>IF(AY$4=Values!$K$2,IF($J109=1,Values!$D$5,""),IF($J109=2,Values!$D$5,""))</f>
        <v/>
      </c>
      <c r="AZ109" s="39" t="str">
        <f>IF(AZ$4=Values!$K$2,IF($J109=1,Values!$D$5,""),IF($J109=2,Values!$D$5,""))</f>
        <v/>
      </c>
      <c r="BA109" s="39" t="str">
        <f>IF(BA$4=Values!$K$2,IF($J109=1,Values!$D$5,""),IF($J109=2,Values!$D$5,""))</f>
        <v/>
      </c>
      <c r="BB109" s="39" t="str">
        <f>IF(BB$4=Values!$K$2,IF($J109=1,Values!$D$5,""),IF($J109=2,Values!$D$5,""))</f>
        <v/>
      </c>
      <c r="BC109" s="39" t="str">
        <f>IF(BC$4=Values!$K$2,IF($J109=1,Values!$D$5,""),IF($J109=2,Values!$D$5,""))</f>
        <v/>
      </c>
      <c r="BD109" s="39" t="str">
        <f>IF(BD$4=Values!$K$2,IF($J109=1,Values!$D$5,""),IF($J109=2,Values!$D$5,""))</f>
        <v/>
      </c>
      <c r="BE109" s="39" t="str">
        <f>IF(BE$4=Values!$K$2,IF($J109=1,Values!$D$5,""),IF($J109=2,Values!$D$5,""))</f>
        <v/>
      </c>
      <c r="BF109" s="39" t="str">
        <f>IF(BF$4=Values!$K$2,IF($J109=1,Values!$D$5,""),IF($J109=2,Values!$D$5,""))</f>
        <v/>
      </c>
      <c r="BG109" s="39" t="str">
        <f>IF(BG$4=Values!$K$2,IF($J109=1,Values!$D$5,""),IF($J109=2,Values!$D$5,""))</f>
        <v/>
      </c>
      <c r="BH109" s="39" t="str">
        <f>IF(BH$4=Values!$K$2,IF($J109=1,Values!$D$5,""),IF($J109=2,Values!$D$5,""))</f>
        <v/>
      </c>
      <c r="BI109" s="39" t="str">
        <f>IF(BI$4=Values!$K$2,IF($J109=1,Values!$D$5,""),IF($J109=2,Values!$D$5,""))</f>
        <v/>
      </c>
      <c r="BJ109" s="39" t="str">
        <f>IF(BJ$4=Values!$K$2,IF($J109=1,Values!$D$5,""),IF($J109=2,Values!$D$5,""))</f>
        <v/>
      </c>
      <c r="BK109" s="39" t="str">
        <f>IF(BK$4=Values!$K$2,IF($J109=1,Values!$D$5,""),IF($J109=2,Values!$D$5,""))</f>
        <v/>
      </c>
      <c r="BL109" s="39" t="str">
        <f>IF(BL$4=Values!$K$2,IF($J109=1,Values!$D$5,""),IF($J109=2,Values!$D$5,""))</f>
        <v/>
      </c>
      <c r="BM109" s="39" t="str">
        <f>IF(BM$4=Values!$K$2,IF($J109=1,Values!$D$5,""),IF($J109=2,Values!$D$5,""))</f>
        <v/>
      </c>
      <c r="BN109" s="39" t="str">
        <f>IF(BN$4=Values!$K$2,IF($J109=1,Values!$D$5,""),IF($J109=2,Values!$D$5,""))</f>
        <v/>
      </c>
      <c r="BO109" s="39" t="str">
        <f>IF(BO$4=Values!$K$2,IF($J109=1,Values!$D$5,""),IF($J109=2,Values!$D$5,""))</f>
        <v/>
      </c>
      <c r="BP109" s="39" t="str">
        <f>IF(BP$4=Values!$K$2,IF($J109=1,Values!$D$5,""),IF($J109=2,Values!$D$5,""))</f>
        <v/>
      </c>
      <c r="BQ109" s="39" t="str">
        <f>IF(BQ$4=Values!$K$2,IF($J109=1,Values!$D$5,""),IF($J109=2,Values!$D$5,""))</f>
        <v/>
      </c>
      <c r="BR109" s="39" t="str">
        <f>IF(BR$4=Values!$K$2,IF($J109=1,Values!$D$5,""),IF($J109=2,Values!$D$5,""))</f>
        <v/>
      </c>
      <c r="BS109" s="39" t="str">
        <f>IF(BS$4=Values!$K$2,IF($J109=1,Values!$D$5,""),IF($J109=2,Values!$D$5,""))</f>
        <v/>
      </c>
      <c r="BT109" s="39" t="str">
        <f>IF(BT$4=Values!$K$2,IF($J109=1,Values!$D$5,""),IF($J109=2,Values!$D$5,""))</f>
        <v/>
      </c>
      <c r="BU109" s="39" t="str">
        <f>IF(BU$4=Values!$K$2,IF($J109=1,Values!$D$5,""),IF($J109=2,Values!$D$5,""))</f>
        <v/>
      </c>
      <c r="BV109" s="39" t="str">
        <f>IF(BV$4=Values!$K$2,IF($J109=1,Values!$D$5,""),IF($J109=2,Values!$D$5,""))</f>
        <v/>
      </c>
      <c r="BW109" s="39" t="str">
        <f>IF(BW$4=Values!$K$2,IF($J109=1,Values!$D$5,""),IF($J109=2,Values!$D$5,""))</f>
        <v/>
      </c>
      <c r="BX109" s="39" t="str">
        <f>IF(BX$4=Values!$K$2,IF($J109=1,Values!$D$5,""),IF($J109=2,Values!$D$5,""))</f>
        <v/>
      </c>
      <c r="BY109" s="39" t="str">
        <f>IF(BY$4=Values!$K$2,IF($J109=1,Values!$D$5,""),IF($J109=2,Values!$D$5,""))</f>
        <v/>
      </c>
      <c r="BZ109" s="39" t="str">
        <f>IF(BZ$4=Values!$K$2,IF($J109=1,Values!$D$5,""),IF($J109=2,Values!$D$5,""))</f>
        <v/>
      </c>
      <c r="CA109" s="39" t="str">
        <f>IF(CA$4=Values!$K$2,IF($J109=1,Values!$D$5,""),IF($J109=2,Values!$D$5,""))</f>
        <v/>
      </c>
      <c r="CB109" s="39" t="str">
        <f>IF(CB$4=Values!$K$2,IF($J109=1,Values!$D$5,""),IF($J109=2,Values!$D$5,""))</f>
        <v/>
      </c>
      <c r="CC109" s="39" t="str">
        <f>IF(CC$4=Values!$K$2,IF($J109=1,Values!$D$5,""),IF($J109=2,Values!$D$5,""))</f>
        <v/>
      </c>
      <c r="CD109" s="39" t="str">
        <f>IF(CD$4=Values!$K$2,IF($J109=1,Values!$D$5,""),IF($J109=2,Values!$D$5,""))</f>
        <v/>
      </c>
      <c r="CE109" s="39" t="str">
        <f>IF(CE$4=Values!$K$2,IF($J109=1,Values!$D$5,""),IF($J109=2,Values!$D$5,""))</f>
        <v/>
      </c>
      <c r="CF109" s="39" t="str">
        <f>IF(CF$4=Values!$K$2,IF($J109=1,Values!$D$5,""),IF($J109=2,Values!$D$5,""))</f>
        <v/>
      </c>
      <c r="CG109" s="39" t="str">
        <f>IF(CG$4=Values!$K$2,IF($J109=1,Values!$D$5,""),IF($J109=2,Values!$D$5,""))</f>
        <v/>
      </c>
      <c r="CH109" s="39" t="str">
        <f>IF(CH$4=Values!$K$2,IF($J109=1,Values!$D$5,""),IF($J109=2,Values!$D$5,""))</f>
        <v/>
      </c>
      <c r="CI109" s="39" t="str">
        <f>IF(CI$4=Values!$K$2,IF($J109=1,Values!$D$5,""),IF($J109=2,Values!$D$5,""))</f>
        <v/>
      </c>
      <c r="CJ109" s="39" t="str">
        <f>IF(CJ$4=Values!$K$2,IF($J109=1,Values!$D$5,""),IF($J109=2,Values!$D$5,""))</f>
        <v/>
      </c>
      <c r="CK109" s="39" t="str">
        <f>IF(CK$4=Values!$K$2,IF($J109=1,Values!$D$5,""),IF($J109=2,Values!$D$5,""))</f>
        <v/>
      </c>
      <c r="CL109" s="39" t="str">
        <f>IF(CL$4=Values!$K$2,IF($J109=1,Values!$D$5,""),IF($J109=2,Values!$D$5,""))</f>
        <v/>
      </c>
      <c r="CM109" s="39" t="str">
        <f>IF(CM$4=Values!$K$2,IF($J109=1,Values!$D$5,""),IF($J109=2,Values!$D$5,""))</f>
        <v/>
      </c>
      <c r="CN109" s="39" t="str">
        <f>IF(CN$4=Values!$K$2,IF($J109=1,Values!$D$5,""),IF($J109=2,Values!$D$5,""))</f>
        <v/>
      </c>
      <c r="CO109" s="39" t="str">
        <f>IF(CO$4=Values!$K$2,IF($J109=1,Values!$D$5,""),IF($J109=2,Values!$D$5,""))</f>
        <v/>
      </c>
      <c r="CP109" s="39" t="str">
        <f>IF(CP$4=Values!$K$2,IF($J109=1,Values!$D$5,""),IF($J109=2,Values!$D$5,""))</f>
        <v/>
      </c>
      <c r="CQ109" s="39" t="str">
        <f>IF(CQ$4=Values!$K$2,IF($J109=1,Values!$D$5,""),IF($J109=2,Values!$D$5,""))</f>
        <v/>
      </c>
      <c r="CR109" s="39" t="str">
        <f>IF(CR$4=Values!$K$2,IF($J109=1,Values!$D$5,""),IF($J109=2,Values!$D$5,""))</f>
        <v/>
      </c>
      <c r="CS109" s="39" t="str">
        <f>IF(CS$4=Values!$K$2,IF($J109=1,Values!$D$5,""),IF($J109=2,Values!$D$5,""))</f>
        <v/>
      </c>
      <c r="CT109" s="39" t="str">
        <f>IF(CT$4=Values!$K$2,IF($J109=1,Values!$D$5,""),IF($J109=2,Values!$D$5,""))</f>
        <v/>
      </c>
      <c r="CU109" s="39" t="str">
        <f>IF(CU$4=Values!$K$2,IF($J109=1,Values!$D$5,""),IF($J109=2,Values!$D$5,""))</f>
        <v/>
      </c>
      <c r="CV109" s="39" t="str">
        <f>IF(CV$4=Values!$K$2,IF($J109=1,Values!$D$5,""),IF($J109=2,Values!$D$5,""))</f>
        <v/>
      </c>
      <c r="CW109" s="39" t="str">
        <f>IF(CW$4=Values!$K$2,IF($J109=1,Values!$D$5,""),IF($J109=2,Values!$D$5,""))</f>
        <v/>
      </c>
      <c r="CX109" s="39" t="str">
        <f>IF(CX$4=Values!$K$2,IF($J109=1,Values!$D$5,""),IF($J109=2,Values!$D$5,""))</f>
        <v/>
      </c>
      <c r="CY109" s="39" t="str">
        <f>IF(CY$4=Values!$K$2,IF($J109=1,Values!$D$5,""),IF($J109=2,Values!$D$5,""))</f>
        <v/>
      </c>
      <c r="CZ109" s="39" t="str">
        <f>IF(CZ$4=Values!$K$2,IF($J109=1,Values!$D$5,""),IF($J109=2,Values!$D$5,""))</f>
        <v/>
      </c>
      <c r="DA109" s="39" t="str">
        <f>IF(DA$4=Values!$K$2,IF($J109=1,Values!$D$5,""),IF($J109=2,Values!$D$5,""))</f>
        <v/>
      </c>
      <c r="DB109" s="39" t="str">
        <f>IF(DB$4=Values!$K$2,IF($J109=1,Values!$D$5,""),IF($J109=2,Values!$D$5,""))</f>
        <v/>
      </c>
      <c r="DC109" s="39" t="str">
        <f>IF(DC$4=Values!$K$2,IF($J109=1,Values!$D$5,""),IF($J109=2,Values!$D$5,""))</f>
        <v/>
      </c>
      <c r="DD109" s="39" t="str">
        <f>IF(DD$4=Values!$K$2,IF($J109=1,Values!$D$5,""),IF($J109=2,Values!$D$5,""))</f>
        <v/>
      </c>
      <c r="DE109" s="39" t="str">
        <f>IF(DE$4=Values!$K$2,IF($J109=1,Values!$D$5,""),IF($J109=2,Values!$D$5,""))</f>
        <v/>
      </c>
      <c r="DF109" s="39" t="str">
        <f>IF(DF$4=Values!$K$2,IF($J109=1,Values!$D$5,""),IF($J109=2,Values!$D$5,""))</f>
        <v/>
      </c>
      <c r="DG109" s="1"/>
    </row>
    <row r="110" spans="1:111" ht="31.5">
      <c r="A110" s="214"/>
      <c r="B110" s="214"/>
      <c r="C110" s="136" t="s">
        <v>578</v>
      </c>
      <c r="D110" s="101" t="s">
        <v>212</v>
      </c>
      <c r="E110" s="31" t="str">
        <f t="array" ref="E110">IF(COUNTBLANK(K110:DF110)=100,"",IF(COUNTIF(K110:DF110,Values!$D$5)=100-COUNTBLANK(K110:DF110),Values!$C$4,IF(SUMPRODUCT(IF(K110:DF110=Values!$D$4,1,0),IF($K$5:$DF$5=Values!$K$3,1,0))&gt;0,Values!$C$3,IF(SUMPRODUCT(IF(K110:DF110=Values!$D$4,1,0),IF($K$5:$DF$5=Values!$K$2,1,0))&gt;0,Values!$C$6,Values!$C$2))))</f>
        <v>NA</v>
      </c>
      <c r="F110" s="139" t="s">
        <v>4</v>
      </c>
      <c r="G110" s="139" t="s">
        <v>3</v>
      </c>
      <c r="H110" s="139" t="s">
        <v>3</v>
      </c>
      <c r="I110" s="12"/>
      <c r="J110" s="106">
        <v>1</v>
      </c>
      <c r="K110" s="39" t="str">
        <f>IF(K$4=Values!$K$2,IF($J110=1,Values!$D$5,""),IF($J110=2,Values!$D$5,""))</f>
        <v>NA</v>
      </c>
      <c r="L110" s="39" t="str">
        <f>IF(L$4=Values!$K$2,IF($J110=1,Values!$D$5,""),IF($J110=2,Values!$D$5,""))</f>
        <v/>
      </c>
      <c r="M110" s="39" t="str">
        <f>IF(M$4=Values!$K$2,IF($J110=1,Values!$D$5,""),IF($J110=2,Values!$D$5,""))</f>
        <v/>
      </c>
      <c r="N110" s="39" t="str">
        <f>IF(N$4=Values!$K$2,IF($J110=1,Values!$D$5,""),IF($J110=2,Values!$D$5,""))</f>
        <v/>
      </c>
      <c r="O110" s="39" t="str">
        <f>IF(O$4=Values!$K$2,IF($J110=1,Values!$D$5,""),IF($J110=2,Values!$D$5,""))</f>
        <v/>
      </c>
      <c r="P110" s="39" t="str">
        <f>IF(P$4=Values!$K$2,IF($J110=1,Values!$D$5,""),IF($J110=2,Values!$D$5,""))</f>
        <v/>
      </c>
      <c r="Q110" s="39" t="str">
        <f>IF(Q$4=Values!$K$2,IF($J110=1,Values!$D$5,""),IF($J110=2,Values!$D$5,""))</f>
        <v/>
      </c>
      <c r="R110" s="39" t="str">
        <f>IF(R$4=Values!$K$2,IF($J110=1,Values!$D$5,""),IF($J110=2,Values!$D$5,""))</f>
        <v/>
      </c>
      <c r="S110" s="39" t="str">
        <f>IF(S$4=Values!$K$2,IF($J110=1,Values!$D$5,""),IF($J110=2,Values!$D$5,""))</f>
        <v/>
      </c>
      <c r="T110" s="39" t="str">
        <f>IF(T$4=Values!$K$2,IF($J110=1,Values!$D$5,""),IF($J110=2,Values!$D$5,""))</f>
        <v/>
      </c>
      <c r="U110" s="39" t="str">
        <f>IF(U$4=Values!$K$2,IF($J110=1,Values!$D$5,""),IF($J110=2,Values!$D$5,""))</f>
        <v/>
      </c>
      <c r="V110" s="39" t="str">
        <f>IF(V$4=Values!$K$2,IF($J110=1,Values!$D$5,""),IF($J110=2,Values!$D$5,""))</f>
        <v/>
      </c>
      <c r="W110" s="39" t="str">
        <f>IF(W$4=Values!$K$2,IF($J110=1,Values!$D$5,""),IF($J110=2,Values!$D$5,""))</f>
        <v/>
      </c>
      <c r="X110" s="39" t="str">
        <f>IF(X$4=Values!$K$2,IF($J110=1,Values!$D$5,""),IF($J110=2,Values!$D$5,""))</f>
        <v/>
      </c>
      <c r="Y110" s="39" t="str">
        <f>IF(Y$4=Values!$K$2,IF($J110=1,Values!$D$5,""),IF($J110=2,Values!$D$5,""))</f>
        <v/>
      </c>
      <c r="Z110" s="39" t="str">
        <f>IF(Z$4=Values!$K$2,IF($J110=1,Values!$D$5,""),IF($J110=2,Values!$D$5,""))</f>
        <v/>
      </c>
      <c r="AA110" s="39" t="str">
        <f>IF(AA$4=Values!$K$2,IF($J110=1,Values!$D$5,""),IF($J110=2,Values!$D$5,""))</f>
        <v/>
      </c>
      <c r="AB110" s="39" t="str">
        <f>IF(AB$4=Values!$K$2,IF($J110=1,Values!$D$5,""),IF($J110=2,Values!$D$5,""))</f>
        <v/>
      </c>
      <c r="AC110" s="39" t="str">
        <f>IF(AC$4=Values!$K$2,IF($J110=1,Values!$D$5,""),IF($J110=2,Values!$D$5,""))</f>
        <v/>
      </c>
      <c r="AD110" s="39" t="str">
        <f>IF(AD$4=Values!$K$2,IF($J110=1,Values!$D$5,""),IF($J110=2,Values!$D$5,""))</f>
        <v/>
      </c>
      <c r="AE110" s="39" t="str">
        <f>IF(AE$4=Values!$K$2,IF($J110=1,Values!$D$5,""),IF($J110=2,Values!$D$5,""))</f>
        <v/>
      </c>
      <c r="AF110" s="39" t="str">
        <f>IF(AF$4=Values!$K$2,IF($J110=1,Values!$D$5,""),IF($J110=2,Values!$D$5,""))</f>
        <v/>
      </c>
      <c r="AG110" s="39" t="str">
        <f>IF(AG$4=Values!$K$2,IF($J110=1,Values!$D$5,""),IF($J110=2,Values!$D$5,""))</f>
        <v/>
      </c>
      <c r="AH110" s="39" t="str">
        <f>IF(AH$4=Values!$K$2,IF($J110=1,Values!$D$5,""),IF($J110=2,Values!$D$5,""))</f>
        <v/>
      </c>
      <c r="AI110" s="39" t="str">
        <f>IF(AI$4=Values!$K$2,IF($J110=1,Values!$D$5,""),IF($J110=2,Values!$D$5,""))</f>
        <v/>
      </c>
      <c r="AJ110" s="39" t="str">
        <f>IF(AJ$4=Values!$K$2,IF($J110=1,Values!$D$5,""),IF($J110=2,Values!$D$5,""))</f>
        <v/>
      </c>
      <c r="AK110" s="39" t="str">
        <f>IF(AK$4=Values!$K$2,IF($J110=1,Values!$D$5,""),IF($J110=2,Values!$D$5,""))</f>
        <v/>
      </c>
      <c r="AL110" s="39" t="str">
        <f>IF(AL$4=Values!$K$2,IF($J110=1,Values!$D$5,""),IF($J110=2,Values!$D$5,""))</f>
        <v/>
      </c>
      <c r="AM110" s="39" t="str">
        <f>IF(AM$4=Values!$K$2,IF($J110=1,Values!$D$5,""),IF($J110=2,Values!$D$5,""))</f>
        <v/>
      </c>
      <c r="AN110" s="39" t="str">
        <f>IF(AN$4=Values!$K$2,IF($J110=1,Values!$D$5,""),IF($J110=2,Values!$D$5,""))</f>
        <v/>
      </c>
      <c r="AO110" s="39" t="str">
        <f>IF(AO$4=Values!$K$2,IF($J110=1,Values!$D$5,""),IF($J110=2,Values!$D$5,""))</f>
        <v/>
      </c>
      <c r="AP110" s="39" t="str">
        <f>IF(AP$4=Values!$K$2,IF($J110=1,Values!$D$5,""),IF($J110=2,Values!$D$5,""))</f>
        <v/>
      </c>
      <c r="AQ110" s="39" t="str">
        <f>IF(AQ$4=Values!$K$2,IF($J110=1,Values!$D$5,""),IF($J110=2,Values!$D$5,""))</f>
        <v/>
      </c>
      <c r="AR110" s="39" t="str">
        <f>IF(AR$4=Values!$K$2,IF($J110=1,Values!$D$5,""),IF($J110=2,Values!$D$5,""))</f>
        <v/>
      </c>
      <c r="AS110" s="39" t="str">
        <f>IF(AS$4=Values!$K$2,IF($J110=1,Values!$D$5,""),IF($J110=2,Values!$D$5,""))</f>
        <v/>
      </c>
      <c r="AT110" s="39" t="str">
        <f>IF(AT$4=Values!$K$2,IF($J110=1,Values!$D$5,""),IF($J110=2,Values!$D$5,""))</f>
        <v/>
      </c>
      <c r="AU110" s="39" t="str">
        <f>IF(AU$4=Values!$K$2,IF($J110=1,Values!$D$5,""),IF($J110=2,Values!$D$5,""))</f>
        <v/>
      </c>
      <c r="AV110" s="39" t="str">
        <f>IF(AV$4=Values!$K$2,IF($J110=1,Values!$D$5,""),IF($J110=2,Values!$D$5,""))</f>
        <v/>
      </c>
      <c r="AW110" s="39" t="str">
        <f>IF(AW$4=Values!$K$2,IF($J110=1,Values!$D$5,""),IF($J110=2,Values!$D$5,""))</f>
        <v/>
      </c>
      <c r="AX110" s="39" t="str">
        <f>IF(AX$4=Values!$K$2,IF($J110=1,Values!$D$5,""),IF($J110=2,Values!$D$5,""))</f>
        <v/>
      </c>
      <c r="AY110" s="39" t="str">
        <f>IF(AY$4=Values!$K$2,IF($J110=1,Values!$D$5,""),IF($J110=2,Values!$D$5,""))</f>
        <v/>
      </c>
      <c r="AZ110" s="39" t="str">
        <f>IF(AZ$4=Values!$K$2,IF($J110=1,Values!$D$5,""),IF($J110=2,Values!$D$5,""))</f>
        <v/>
      </c>
      <c r="BA110" s="39" t="str">
        <f>IF(BA$4=Values!$K$2,IF($J110=1,Values!$D$5,""),IF($J110=2,Values!$D$5,""))</f>
        <v/>
      </c>
      <c r="BB110" s="39" t="str">
        <f>IF(BB$4=Values!$K$2,IF($J110=1,Values!$D$5,""),IF($J110=2,Values!$D$5,""))</f>
        <v/>
      </c>
      <c r="BC110" s="39" t="str">
        <f>IF(BC$4=Values!$K$2,IF($J110=1,Values!$D$5,""),IF($J110=2,Values!$D$5,""))</f>
        <v/>
      </c>
      <c r="BD110" s="39" t="str">
        <f>IF(BD$4=Values!$K$2,IF($J110=1,Values!$D$5,""),IF($J110=2,Values!$D$5,""))</f>
        <v/>
      </c>
      <c r="BE110" s="39" t="str">
        <f>IF(BE$4=Values!$K$2,IF($J110=1,Values!$D$5,""),IF($J110=2,Values!$D$5,""))</f>
        <v/>
      </c>
      <c r="BF110" s="39" t="str">
        <f>IF(BF$4=Values!$K$2,IF($J110=1,Values!$D$5,""),IF($J110=2,Values!$D$5,""))</f>
        <v/>
      </c>
      <c r="BG110" s="39" t="str">
        <f>IF(BG$4=Values!$K$2,IF($J110=1,Values!$D$5,""),IF($J110=2,Values!$D$5,""))</f>
        <v/>
      </c>
      <c r="BH110" s="39" t="str">
        <f>IF(BH$4=Values!$K$2,IF($J110=1,Values!$D$5,""),IF($J110=2,Values!$D$5,""))</f>
        <v/>
      </c>
      <c r="BI110" s="39" t="str">
        <f>IF(BI$4=Values!$K$2,IF($J110=1,Values!$D$5,""),IF($J110=2,Values!$D$5,""))</f>
        <v/>
      </c>
      <c r="BJ110" s="39" t="str">
        <f>IF(BJ$4=Values!$K$2,IF($J110=1,Values!$D$5,""),IF($J110=2,Values!$D$5,""))</f>
        <v/>
      </c>
      <c r="BK110" s="39" t="str">
        <f>IF(BK$4=Values!$K$2,IF($J110=1,Values!$D$5,""),IF($J110=2,Values!$D$5,""))</f>
        <v/>
      </c>
      <c r="BL110" s="39" t="str">
        <f>IF(BL$4=Values!$K$2,IF($J110=1,Values!$D$5,""),IF($J110=2,Values!$D$5,""))</f>
        <v/>
      </c>
      <c r="BM110" s="39" t="str">
        <f>IF(BM$4=Values!$K$2,IF($J110=1,Values!$D$5,""),IF($J110=2,Values!$D$5,""))</f>
        <v/>
      </c>
      <c r="BN110" s="39" t="str">
        <f>IF(BN$4=Values!$K$2,IF($J110=1,Values!$D$5,""),IF($J110=2,Values!$D$5,""))</f>
        <v/>
      </c>
      <c r="BO110" s="39" t="str">
        <f>IF(BO$4=Values!$K$2,IF($J110=1,Values!$D$5,""),IF($J110=2,Values!$D$5,""))</f>
        <v/>
      </c>
      <c r="BP110" s="39" t="str">
        <f>IF(BP$4=Values!$K$2,IF($J110=1,Values!$D$5,""),IF($J110=2,Values!$D$5,""))</f>
        <v/>
      </c>
      <c r="BQ110" s="39" t="str">
        <f>IF(BQ$4=Values!$K$2,IF($J110=1,Values!$D$5,""),IF($J110=2,Values!$D$5,""))</f>
        <v/>
      </c>
      <c r="BR110" s="39" t="str">
        <f>IF(BR$4=Values!$K$2,IF($J110=1,Values!$D$5,""),IF($J110=2,Values!$D$5,""))</f>
        <v/>
      </c>
      <c r="BS110" s="39" t="str">
        <f>IF(BS$4=Values!$K$2,IF($J110=1,Values!$D$5,""),IF($J110=2,Values!$D$5,""))</f>
        <v/>
      </c>
      <c r="BT110" s="39" t="str">
        <f>IF(BT$4=Values!$K$2,IF($J110=1,Values!$D$5,""),IF($J110=2,Values!$D$5,""))</f>
        <v/>
      </c>
      <c r="BU110" s="39" t="str">
        <f>IF(BU$4=Values!$K$2,IF($J110=1,Values!$D$5,""),IF($J110=2,Values!$D$5,""))</f>
        <v/>
      </c>
      <c r="BV110" s="39" t="str">
        <f>IF(BV$4=Values!$K$2,IF($J110=1,Values!$D$5,""),IF($J110=2,Values!$D$5,""))</f>
        <v/>
      </c>
      <c r="BW110" s="39" t="str">
        <f>IF(BW$4=Values!$K$2,IF($J110=1,Values!$D$5,""),IF($J110=2,Values!$D$5,""))</f>
        <v/>
      </c>
      <c r="BX110" s="39" t="str">
        <f>IF(BX$4=Values!$K$2,IF($J110=1,Values!$D$5,""),IF($J110=2,Values!$D$5,""))</f>
        <v/>
      </c>
      <c r="BY110" s="39" t="str">
        <f>IF(BY$4=Values!$K$2,IF($J110=1,Values!$D$5,""),IF($J110=2,Values!$D$5,""))</f>
        <v/>
      </c>
      <c r="BZ110" s="39" t="str">
        <f>IF(BZ$4=Values!$K$2,IF($J110=1,Values!$D$5,""),IF($J110=2,Values!$D$5,""))</f>
        <v/>
      </c>
      <c r="CA110" s="39" t="str">
        <f>IF(CA$4=Values!$K$2,IF($J110=1,Values!$D$5,""),IF($J110=2,Values!$D$5,""))</f>
        <v/>
      </c>
      <c r="CB110" s="39" t="str">
        <f>IF(CB$4=Values!$K$2,IF($J110=1,Values!$D$5,""),IF($J110=2,Values!$D$5,""))</f>
        <v/>
      </c>
      <c r="CC110" s="39" t="str">
        <f>IF(CC$4=Values!$K$2,IF($J110=1,Values!$D$5,""),IF($J110=2,Values!$D$5,""))</f>
        <v/>
      </c>
      <c r="CD110" s="39" t="str">
        <f>IF(CD$4=Values!$K$2,IF($J110=1,Values!$D$5,""),IF($J110=2,Values!$D$5,""))</f>
        <v/>
      </c>
      <c r="CE110" s="39" t="str">
        <f>IF(CE$4=Values!$K$2,IF($J110=1,Values!$D$5,""),IF($J110=2,Values!$D$5,""))</f>
        <v/>
      </c>
      <c r="CF110" s="39" t="str">
        <f>IF(CF$4=Values!$K$2,IF($J110=1,Values!$D$5,""),IF($J110=2,Values!$D$5,""))</f>
        <v/>
      </c>
      <c r="CG110" s="39" t="str">
        <f>IF(CG$4=Values!$K$2,IF($J110=1,Values!$D$5,""),IF($J110=2,Values!$D$5,""))</f>
        <v/>
      </c>
      <c r="CH110" s="39" t="str">
        <f>IF(CH$4=Values!$K$2,IF($J110=1,Values!$D$5,""),IF($J110=2,Values!$D$5,""))</f>
        <v/>
      </c>
      <c r="CI110" s="39" t="str">
        <f>IF(CI$4=Values!$K$2,IF($J110=1,Values!$D$5,""),IF($J110=2,Values!$D$5,""))</f>
        <v/>
      </c>
      <c r="CJ110" s="39" t="str">
        <f>IF(CJ$4=Values!$K$2,IF($J110=1,Values!$D$5,""),IF($J110=2,Values!$D$5,""))</f>
        <v/>
      </c>
      <c r="CK110" s="39" t="str">
        <f>IF(CK$4=Values!$K$2,IF($J110=1,Values!$D$5,""),IF($J110=2,Values!$D$5,""))</f>
        <v/>
      </c>
      <c r="CL110" s="39" t="str">
        <f>IF(CL$4=Values!$K$2,IF($J110=1,Values!$D$5,""),IF($J110=2,Values!$D$5,""))</f>
        <v/>
      </c>
      <c r="CM110" s="39" t="str">
        <f>IF(CM$4=Values!$K$2,IF($J110=1,Values!$D$5,""),IF($J110=2,Values!$D$5,""))</f>
        <v/>
      </c>
      <c r="CN110" s="39" t="str">
        <f>IF(CN$4=Values!$K$2,IF($J110=1,Values!$D$5,""),IF($J110=2,Values!$D$5,""))</f>
        <v/>
      </c>
      <c r="CO110" s="39" t="str">
        <f>IF(CO$4=Values!$K$2,IF($J110=1,Values!$D$5,""),IF($J110=2,Values!$D$5,""))</f>
        <v/>
      </c>
      <c r="CP110" s="39" t="str">
        <f>IF(CP$4=Values!$K$2,IF($J110=1,Values!$D$5,""),IF($J110=2,Values!$D$5,""))</f>
        <v/>
      </c>
      <c r="CQ110" s="39" t="str">
        <f>IF(CQ$4=Values!$K$2,IF($J110=1,Values!$D$5,""),IF($J110=2,Values!$D$5,""))</f>
        <v/>
      </c>
      <c r="CR110" s="39" t="str">
        <f>IF(CR$4=Values!$K$2,IF($J110=1,Values!$D$5,""),IF($J110=2,Values!$D$5,""))</f>
        <v/>
      </c>
      <c r="CS110" s="39" t="str">
        <f>IF(CS$4=Values!$K$2,IF($J110=1,Values!$D$5,""),IF($J110=2,Values!$D$5,""))</f>
        <v/>
      </c>
      <c r="CT110" s="39" t="str">
        <f>IF(CT$4=Values!$K$2,IF($J110=1,Values!$D$5,""),IF($J110=2,Values!$D$5,""))</f>
        <v/>
      </c>
      <c r="CU110" s="39" t="str">
        <f>IF(CU$4=Values!$K$2,IF($J110=1,Values!$D$5,""),IF($J110=2,Values!$D$5,""))</f>
        <v/>
      </c>
      <c r="CV110" s="39" t="str">
        <f>IF(CV$4=Values!$K$2,IF($J110=1,Values!$D$5,""),IF($J110=2,Values!$D$5,""))</f>
        <v/>
      </c>
      <c r="CW110" s="39" t="str">
        <f>IF(CW$4=Values!$K$2,IF($J110=1,Values!$D$5,""),IF($J110=2,Values!$D$5,""))</f>
        <v/>
      </c>
      <c r="CX110" s="39" t="str">
        <f>IF(CX$4=Values!$K$2,IF($J110=1,Values!$D$5,""),IF($J110=2,Values!$D$5,""))</f>
        <v/>
      </c>
      <c r="CY110" s="39" t="str">
        <f>IF(CY$4=Values!$K$2,IF($J110=1,Values!$D$5,""),IF($J110=2,Values!$D$5,""))</f>
        <v/>
      </c>
      <c r="CZ110" s="39" t="str">
        <f>IF(CZ$4=Values!$K$2,IF($J110=1,Values!$D$5,""),IF($J110=2,Values!$D$5,""))</f>
        <v/>
      </c>
      <c r="DA110" s="39" t="str">
        <f>IF(DA$4=Values!$K$2,IF($J110=1,Values!$D$5,""),IF($J110=2,Values!$D$5,""))</f>
        <v/>
      </c>
      <c r="DB110" s="39" t="str">
        <f>IF(DB$4=Values!$K$2,IF($J110=1,Values!$D$5,""),IF($J110=2,Values!$D$5,""))</f>
        <v/>
      </c>
      <c r="DC110" s="39" t="str">
        <f>IF(DC$4=Values!$K$2,IF($J110=1,Values!$D$5,""),IF($J110=2,Values!$D$5,""))</f>
        <v/>
      </c>
      <c r="DD110" s="39" t="str">
        <f>IF(DD$4=Values!$K$2,IF($J110=1,Values!$D$5,""),IF($J110=2,Values!$D$5,""))</f>
        <v/>
      </c>
      <c r="DE110" s="39" t="str">
        <f>IF(DE$4=Values!$K$2,IF($J110=1,Values!$D$5,""),IF($J110=2,Values!$D$5,""))</f>
        <v/>
      </c>
      <c r="DF110" s="39" t="str">
        <f>IF(DF$4=Values!$K$2,IF($J110=1,Values!$D$5,""),IF($J110=2,Values!$D$5,""))</f>
        <v/>
      </c>
      <c r="DG110" s="1"/>
    </row>
    <row r="111" spans="1:111" ht="47.25" hidden="1">
      <c r="A111" s="214"/>
      <c r="B111" s="214"/>
      <c r="C111" s="136" t="s">
        <v>579</v>
      </c>
      <c r="D111" s="137" t="s">
        <v>154</v>
      </c>
      <c r="E111" s="31" t="str">
        <f t="array" ref="E111">IF(COUNTBLANK(K111:DF111)=100,"",IF(COUNTIF(K111:DF111,Values!$D$5)=100-COUNTBLANK(K111:DF111),Values!$C$4,IF(SUMPRODUCT(IF(K111:DF111=Values!$D$4,1,0),IF($K$5:$DF$5=Values!$K$3,1,0))&gt;0,Values!$C$3,IF(SUMPRODUCT(IF(K111:DF111=Values!$D$4,1,0),IF($K$5:$DF$5=Values!$K$2,1,0))&gt;0,Values!$C$6,Values!$C$2))))</f>
        <v/>
      </c>
      <c r="F111" s="139" t="s">
        <v>4</v>
      </c>
      <c r="G111" s="142" t="s">
        <v>4</v>
      </c>
      <c r="H111" s="139" t="s">
        <v>3</v>
      </c>
      <c r="I111" s="12"/>
      <c r="J111" s="106"/>
      <c r="K111" s="39" t="str">
        <f>IF(K$4=Values!$K$2,IF($J111=1,Values!$D$5,""),IF($J111=2,Values!$D$5,""))</f>
        <v/>
      </c>
      <c r="L111" s="39" t="str">
        <f>IF(L$4=Values!$K$2,IF($J111=1,Values!$D$5,""),IF($J111=2,Values!$D$5,""))</f>
        <v/>
      </c>
      <c r="M111" s="39" t="str">
        <f>IF(M$4=Values!$K$2,IF($J111=1,Values!$D$5,""),IF($J111=2,Values!$D$5,""))</f>
        <v/>
      </c>
      <c r="N111" s="39" t="str">
        <f>IF(N$4=Values!$K$2,IF($J111=1,Values!$D$5,""),IF($J111=2,Values!$D$5,""))</f>
        <v/>
      </c>
      <c r="O111" s="39" t="str">
        <f>IF(O$4=Values!$K$2,IF($J111=1,Values!$D$5,""),IF($J111=2,Values!$D$5,""))</f>
        <v/>
      </c>
      <c r="P111" s="39" t="str">
        <f>IF(P$4=Values!$K$2,IF($J111=1,Values!$D$5,""),IF($J111=2,Values!$D$5,""))</f>
        <v/>
      </c>
      <c r="Q111" s="39" t="str">
        <f>IF(Q$4=Values!$K$2,IF($J111=1,Values!$D$5,""),IF($J111=2,Values!$D$5,""))</f>
        <v/>
      </c>
      <c r="R111" s="39" t="str">
        <f>IF(R$4=Values!$K$2,IF($J111=1,Values!$D$5,""),IF($J111=2,Values!$D$5,""))</f>
        <v/>
      </c>
      <c r="S111" s="39" t="str">
        <f>IF(S$4=Values!$K$2,IF($J111=1,Values!$D$5,""),IF($J111=2,Values!$D$5,""))</f>
        <v/>
      </c>
      <c r="T111" s="39" t="str">
        <f>IF(T$4=Values!$K$2,IF($J111=1,Values!$D$5,""),IF($J111=2,Values!$D$5,""))</f>
        <v/>
      </c>
      <c r="U111" s="39" t="str">
        <f>IF(U$4=Values!$K$2,IF($J111=1,Values!$D$5,""),IF($J111=2,Values!$D$5,""))</f>
        <v/>
      </c>
      <c r="V111" s="39" t="str">
        <f>IF(V$4=Values!$K$2,IF($J111=1,Values!$D$5,""),IF($J111=2,Values!$D$5,""))</f>
        <v/>
      </c>
      <c r="W111" s="39" t="str">
        <f>IF(W$4=Values!$K$2,IF($J111=1,Values!$D$5,""),IF($J111=2,Values!$D$5,""))</f>
        <v/>
      </c>
      <c r="X111" s="39" t="str">
        <f>IF(X$4=Values!$K$2,IF($J111=1,Values!$D$5,""),IF($J111=2,Values!$D$5,""))</f>
        <v/>
      </c>
      <c r="Y111" s="39" t="str">
        <f>IF(Y$4=Values!$K$2,IF($J111=1,Values!$D$5,""),IF($J111=2,Values!$D$5,""))</f>
        <v/>
      </c>
      <c r="Z111" s="39" t="str">
        <f>IF(Z$4=Values!$K$2,IF($J111=1,Values!$D$5,""),IF($J111=2,Values!$D$5,""))</f>
        <v/>
      </c>
      <c r="AA111" s="39" t="str">
        <f>IF(AA$4=Values!$K$2,IF($J111=1,Values!$D$5,""),IF($J111=2,Values!$D$5,""))</f>
        <v/>
      </c>
      <c r="AB111" s="39" t="str">
        <f>IF(AB$4=Values!$K$2,IF($J111=1,Values!$D$5,""),IF($J111=2,Values!$D$5,""))</f>
        <v/>
      </c>
      <c r="AC111" s="39" t="str">
        <f>IF(AC$4=Values!$K$2,IF($J111=1,Values!$D$5,""),IF($J111=2,Values!$D$5,""))</f>
        <v/>
      </c>
      <c r="AD111" s="39" t="str">
        <f>IF(AD$4=Values!$K$2,IF($J111=1,Values!$D$5,""),IF($J111=2,Values!$D$5,""))</f>
        <v/>
      </c>
      <c r="AE111" s="39" t="str">
        <f>IF(AE$4=Values!$K$2,IF($J111=1,Values!$D$5,""),IF($J111=2,Values!$D$5,""))</f>
        <v/>
      </c>
      <c r="AF111" s="39" t="str">
        <f>IF(AF$4=Values!$K$2,IF($J111=1,Values!$D$5,""),IF($J111=2,Values!$D$5,""))</f>
        <v/>
      </c>
      <c r="AG111" s="39" t="str">
        <f>IF(AG$4=Values!$K$2,IF($J111=1,Values!$D$5,""),IF($J111=2,Values!$D$5,""))</f>
        <v/>
      </c>
      <c r="AH111" s="39" t="str">
        <f>IF(AH$4=Values!$K$2,IF($J111=1,Values!$D$5,""),IF($J111=2,Values!$D$5,""))</f>
        <v/>
      </c>
      <c r="AI111" s="39" t="str">
        <f>IF(AI$4=Values!$K$2,IF($J111=1,Values!$D$5,""),IF($J111=2,Values!$D$5,""))</f>
        <v/>
      </c>
      <c r="AJ111" s="39" t="str">
        <f>IF(AJ$4=Values!$K$2,IF($J111=1,Values!$D$5,""),IF($J111=2,Values!$D$5,""))</f>
        <v/>
      </c>
      <c r="AK111" s="39" t="str">
        <f>IF(AK$4=Values!$K$2,IF($J111=1,Values!$D$5,""),IF($J111=2,Values!$D$5,""))</f>
        <v/>
      </c>
      <c r="AL111" s="39" t="str">
        <f>IF(AL$4=Values!$K$2,IF($J111=1,Values!$D$5,""),IF($J111=2,Values!$D$5,""))</f>
        <v/>
      </c>
      <c r="AM111" s="39" t="str">
        <f>IF(AM$4=Values!$K$2,IF($J111=1,Values!$D$5,""),IF($J111=2,Values!$D$5,""))</f>
        <v/>
      </c>
      <c r="AN111" s="39" t="str">
        <f>IF(AN$4=Values!$K$2,IF($J111=1,Values!$D$5,""),IF($J111=2,Values!$D$5,""))</f>
        <v/>
      </c>
      <c r="AO111" s="39" t="str">
        <f>IF(AO$4=Values!$K$2,IF($J111=1,Values!$D$5,""),IF($J111=2,Values!$D$5,""))</f>
        <v/>
      </c>
      <c r="AP111" s="39" t="str">
        <f>IF(AP$4=Values!$K$2,IF($J111=1,Values!$D$5,""),IF($J111=2,Values!$D$5,""))</f>
        <v/>
      </c>
      <c r="AQ111" s="39" t="str">
        <f>IF(AQ$4=Values!$K$2,IF($J111=1,Values!$D$5,""),IF($J111=2,Values!$D$5,""))</f>
        <v/>
      </c>
      <c r="AR111" s="39" t="str">
        <f>IF(AR$4=Values!$K$2,IF($J111=1,Values!$D$5,""),IF($J111=2,Values!$D$5,""))</f>
        <v/>
      </c>
      <c r="AS111" s="39" t="str">
        <f>IF(AS$4=Values!$K$2,IF($J111=1,Values!$D$5,""),IF($J111=2,Values!$D$5,""))</f>
        <v/>
      </c>
      <c r="AT111" s="39" t="str">
        <f>IF(AT$4=Values!$K$2,IF($J111=1,Values!$D$5,""),IF($J111=2,Values!$D$5,""))</f>
        <v/>
      </c>
      <c r="AU111" s="39" t="str">
        <f>IF(AU$4=Values!$K$2,IF($J111=1,Values!$D$5,""),IF($J111=2,Values!$D$5,""))</f>
        <v/>
      </c>
      <c r="AV111" s="39" t="str">
        <f>IF(AV$4=Values!$K$2,IF($J111=1,Values!$D$5,""),IF($J111=2,Values!$D$5,""))</f>
        <v/>
      </c>
      <c r="AW111" s="39" t="str">
        <f>IF(AW$4=Values!$K$2,IF($J111=1,Values!$D$5,""),IF($J111=2,Values!$D$5,""))</f>
        <v/>
      </c>
      <c r="AX111" s="39" t="str">
        <f>IF(AX$4=Values!$K$2,IF($J111=1,Values!$D$5,""),IF($J111=2,Values!$D$5,""))</f>
        <v/>
      </c>
      <c r="AY111" s="39" t="str">
        <f>IF(AY$4=Values!$K$2,IF($J111=1,Values!$D$5,""),IF($J111=2,Values!$D$5,""))</f>
        <v/>
      </c>
      <c r="AZ111" s="39" t="str">
        <f>IF(AZ$4=Values!$K$2,IF($J111=1,Values!$D$5,""),IF($J111=2,Values!$D$5,""))</f>
        <v/>
      </c>
      <c r="BA111" s="39" t="str">
        <f>IF(BA$4=Values!$K$2,IF($J111=1,Values!$D$5,""),IF($J111=2,Values!$D$5,""))</f>
        <v/>
      </c>
      <c r="BB111" s="39" t="str">
        <f>IF(BB$4=Values!$K$2,IF($J111=1,Values!$D$5,""),IF($J111=2,Values!$D$5,""))</f>
        <v/>
      </c>
      <c r="BC111" s="39" t="str">
        <f>IF(BC$4=Values!$K$2,IF($J111=1,Values!$D$5,""),IF($J111=2,Values!$D$5,""))</f>
        <v/>
      </c>
      <c r="BD111" s="39" t="str">
        <f>IF(BD$4=Values!$K$2,IF($J111=1,Values!$D$5,""),IF($J111=2,Values!$D$5,""))</f>
        <v/>
      </c>
      <c r="BE111" s="39" t="str">
        <f>IF(BE$4=Values!$K$2,IF($J111=1,Values!$D$5,""),IF($J111=2,Values!$D$5,""))</f>
        <v/>
      </c>
      <c r="BF111" s="39" t="str">
        <f>IF(BF$4=Values!$K$2,IF($J111=1,Values!$D$5,""),IF($J111=2,Values!$D$5,""))</f>
        <v/>
      </c>
      <c r="BG111" s="39" t="str">
        <f>IF(BG$4=Values!$K$2,IF($J111=1,Values!$D$5,""),IF($J111=2,Values!$D$5,""))</f>
        <v/>
      </c>
      <c r="BH111" s="39" t="str">
        <f>IF(BH$4=Values!$K$2,IF($J111=1,Values!$D$5,""),IF($J111=2,Values!$D$5,""))</f>
        <v/>
      </c>
      <c r="BI111" s="39" t="str">
        <f>IF(BI$4=Values!$K$2,IF($J111=1,Values!$D$5,""),IF($J111=2,Values!$D$5,""))</f>
        <v/>
      </c>
      <c r="BJ111" s="39" t="str">
        <f>IF(BJ$4=Values!$K$2,IF($J111=1,Values!$D$5,""),IF($J111=2,Values!$D$5,""))</f>
        <v/>
      </c>
      <c r="BK111" s="39" t="str">
        <f>IF(BK$4=Values!$K$2,IF($J111=1,Values!$D$5,""),IF($J111=2,Values!$D$5,""))</f>
        <v/>
      </c>
      <c r="BL111" s="39" t="str">
        <f>IF(BL$4=Values!$K$2,IF($J111=1,Values!$D$5,""),IF($J111=2,Values!$D$5,""))</f>
        <v/>
      </c>
      <c r="BM111" s="39" t="str">
        <f>IF(BM$4=Values!$K$2,IF($J111=1,Values!$D$5,""),IF($J111=2,Values!$D$5,""))</f>
        <v/>
      </c>
      <c r="BN111" s="39" t="str">
        <f>IF(BN$4=Values!$K$2,IF($J111=1,Values!$D$5,""),IF($J111=2,Values!$D$5,""))</f>
        <v/>
      </c>
      <c r="BO111" s="39" t="str">
        <f>IF(BO$4=Values!$K$2,IF($J111=1,Values!$D$5,""),IF($J111=2,Values!$D$5,""))</f>
        <v/>
      </c>
      <c r="BP111" s="39" t="str">
        <f>IF(BP$4=Values!$K$2,IF($J111=1,Values!$D$5,""),IF($J111=2,Values!$D$5,""))</f>
        <v/>
      </c>
      <c r="BQ111" s="39" t="str">
        <f>IF(BQ$4=Values!$K$2,IF($J111=1,Values!$D$5,""),IF($J111=2,Values!$D$5,""))</f>
        <v/>
      </c>
      <c r="BR111" s="39" t="str">
        <f>IF(BR$4=Values!$K$2,IF($J111=1,Values!$D$5,""),IF($J111=2,Values!$D$5,""))</f>
        <v/>
      </c>
      <c r="BS111" s="39" t="str">
        <f>IF(BS$4=Values!$K$2,IF($J111=1,Values!$D$5,""),IF($J111=2,Values!$D$5,""))</f>
        <v/>
      </c>
      <c r="BT111" s="39" t="str">
        <f>IF(BT$4=Values!$K$2,IF($J111=1,Values!$D$5,""),IF($J111=2,Values!$D$5,""))</f>
        <v/>
      </c>
      <c r="BU111" s="39" t="str">
        <f>IF(BU$4=Values!$K$2,IF($J111=1,Values!$D$5,""),IF($J111=2,Values!$D$5,""))</f>
        <v/>
      </c>
      <c r="BV111" s="39" t="str">
        <f>IF(BV$4=Values!$K$2,IF($J111=1,Values!$D$5,""),IF($J111=2,Values!$D$5,""))</f>
        <v/>
      </c>
      <c r="BW111" s="39" t="str">
        <f>IF(BW$4=Values!$K$2,IF($J111=1,Values!$D$5,""),IF($J111=2,Values!$D$5,""))</f>
        <v/>
      </c>
      <c r="BX111" s="39" t="str">
        <f>IF(BX$4=Values!$K$2,IF($J111=1,Values!$D$5,""),IF($J111=2,Values!$D$5,""))</f>
        <v/>
      </c>
      <c r="BY111" s="39" t="str">
        <f>IF(BY$4=Values!$K$2,IF($J111=1,Values!$D$5,""),IF($J111=2,Values!$D$5,""))</f>
        <v/>
      </c>
      <c r="BZ111" s="39" t="str">
        <f>IF(BZ$4=Values!$K$2,IF($J111=1,Values!$D$5,""),IF($J111=2,Values!$D$5,""))</f>
        <v/>
      </c>
      <c r="CA111" s="39" t="str">
        <f>IF(CA$4=Values!$K$2,IF($J111=1,Values!$D$5,""),IF($J111=2,Values!$D$5,""))</f>
        <v/>
      </c>
      <c r="CB111" s="39" t="str">
        <f>IF(CB$4=Values!$K$2,IF($J111=1,Values!$D$5,""),IF($J111=2,Values!$D$5,""))</f>
        <v/>
      </c>
      <c r="CC111" s="39" t="str">
        <f>IF(CC$4=Values!$K$2,IF($J111=1,Values!$D$5,""),IF($J111=2,Values!$D$5,""))</f>
        <v/>
      </c>
      <c r="CD111" s="39" t="str">
        <f>IF(CD$4=Values!$K$2,IF($J111=1,Values!$D$5,""),IF($J111=2,Values!$D$5,""))</f>
        <v/>
      </c>
      <c r="CE111" s="39" t="str">
        <f>IF(CE$4=Values!$K$2,IF($J111=1,Values!$D$5,""),IF($J111=2,Values!$D$5,""))</f>
        <v/>
      </c>
      <c r="CF111" s="39" t="str">
        <f>IF(CF$4=Values!$K$2,IF($J111=1,Values!$D$5,""),IF($J111=2,Values!$D$5,""))</f>
        <v/>
      </c>
      <c r="CG111" s="39" t="str">
        <f>IF(CG$4=Values!$K$2,IF($J111=1,Values!$D$5,""),IF($J111=2,Values!$D$5,""))</f>
        <v/>
      </c>
      <c r="CH111" s="39" t="str">
        <f>IF(CH$4=Values!$K$2,IF($J111=1,Values!$D$5,""),IF($J111=2,Values!$D$5,""))</f>
        <v/>
      </c>
      <c r="CI111" s="39" t="str">
        <f>IF(CI$4=Values!$K$2,IF($J111=1,Values!$D$5,""),IF($J111=2,Values!$D$5,""))</f>
        <v/>
      </c>
      <c r="CJ111" s="39" t="str">
        <f>IF(CJ$4=Values!$K$2,IF($J111=1,Values!$D$5,""),IF($J111=2,Values!$D$5,""))</f>
        <v/>
      </c>
      <c r="CK111" s="39" t="str">
        <f>IF(CK$4=Values!$K$2,IF($J111=1,Values!$D$5,""),IF($J111=2,Values!$D$5,""))</f>
        <v/>
      </c>
      <c r="CL111" s="39" t="str">
        <f>IF(CL$4=Values!$K$2,IF($J111=1,Values!$D$5,""),IF($J111=2,Values!$D$5,""))</f>
        <v/>
      </c>
      <c r="CM111" s="39" t="str">
        <f>IF(CM$4=Values!$K$2,IF($J111=1,Values!$D$5,""),IF($J111=2,Values!$D$5,""))</f>
        <v/>
      </c>
      <c r="CN111" s="39" t="str">
        <f>IF(CN$4=Values!$K$2,IF($J111=1,Values!$D$5,""),IF($J111=2,Values!$D$5,""))</f>
        <v/>
      </c>
      <c r="CO111" s="39" t="str">
        <f>IF(CO$4=Values!$K$2,IF($J111=1,Values!$D$5,""),IF($J111=2,Values!$D$5,""))</f>
        <v/>
      </c>
      <c r="CP111" s="39" t="str">
        <f>IF(CP$4=Values!$K$2,IF($J111=1,Values!$D$5,""),IF($J111=2,Values!$D$5,""))</f>
        <v/>
      </c>
      <c r="CQ111" s="39" t="str">
        <f>IF(CQ$4=Values!$K$2,IF($J111=1,Values!$D$5,""),IF($J111=2,Values!$D$5,""))</f>
        <v/>
      </c>
      <c r="CR111" s="39" t="str">
        <f>IF(CR$4=Values!$K$2,IF($J111=1,Values!$D$5,""),IF($J111=2,Values!$D$5,""))</f>
        <v/>
      </c>
      <c r="CS111" s="39" t="str">
        <f>IF(CS$4=Values!$K$2,IF($J111=1,Values!$D$5,""),IF($J111=2,Values!$D$5,""))</f>
        <v/>
      </c>
      <c r="CT111" s="39" t="str">
        <f>IF(CT$4=Values!$K$2,IF($J111=1,Values!$D$5,""),IF($J111=2,Values!$D$5,""))</f>
        <v/>
      </c>
      <c r="CU111" s="39" t="str">
        <f>IF(CU$4=Values!$K$2,IF($J111=1,Values!$D$5,""),IF($J111=2,Values!$D$5,""))</f>
        <v/>
      </c>
      <c r="CV111" s="39" t="str">
        <f>IF(CV$4=Values!$K$2,IF($J111=1,Values!$D$5,""),IF($J111=2,Values!$D$5,""))</f>
        <v/>
      </c>
      <c r="CW111" s="39" t="str">
        <f>IF(CW$4=Values!$K$2,IF($J111=1,Values!$D$5,""),IF($J111=2,Values!$D$5,""))</f>
        <v/>
      </c>
      <c r="CX111" s="39" t="str">
        <f>IF(CX$4=Values!$K$2,IF($J111=1,Values!$D$5,""),IF($J111=2,Values!$D$5,""))</f>
        <v/>
      </c>
      <c r="CY111" s="39" t="str">
        <f>IF(CY$4=Values!$K$2,IF($J111=1,Values!$D$5,""),IF($J111=2,Values!$D$5,""))</f>
        <v/>
      </c>
      <c r="CZ111" s="39" t="str">
        <f>IF(CZ$4=Values!$K$2,IF($J111=1,Values!$D$5,""),IF($J111=2,Values!$D$5,""))</f>
        <v/>
      </c>
      <c r="DA111" s="39" t="str">
        <f>IF(DA$4=Values!$K$2,IF($J111=1,Values!$D$5,""),IF($J111=2,Values!$D$5,""))</f>
        <v/>
      </c>
      <c r="DB111" s="39" t="str">
        <f>IF(DB$4=Values!$K$2,IF($J111=1,Values!$D$5,""),IF($J111=2,Values!$D$5,""))</f>
        <v/>
      </c>
      <c r="DC111" s="39" t="str">
        <f>IF(DC$4=Values!$K$2,IF($J111=1,Values!$D$5,""),IF($J111=2,Values!$D$5,""))</f>
        <v/>
      </c>
      <c r="DD111" s="39" t="str">
        <f>IF(DD$4=Values!$K$2,IF($J111=1,Values!$D$5,""),IF($J111=2,Values!$D$5,""))</f>
        <v/>
      </c>
      <c r="DE111" s="39" t="str">
        <f>IF(DE$4=Values!$K$2,IF($J111=1,Values!$D$5,""),IF($J111=2,Values!$D$5,""))</f>
        <v/>
      </c>
      <c r="DF111" s="39" t="str">
        <f>IF(DF$4=Values!$K$2,IF($J111=1,Values!$D$5,""),IF($J111=2,Values!$D$5,""))</f>
        <v/>
      </c>
      <c r="DG111" s="1"/>
    </row>
    <row r="112" spans="1:111" ht="168" hidden="1" customHeight="1">
      <c r="A112" s="214"/>
      <c r="B112" s="85" t="s">
        <v>360</v>
      </c>
      <c r="C112" s="136" t="s">
        <v>580</v>
      </c>
      <c r="D112" s="101" t="s">
        <v>663</v>
      </c>
      <c r="E112" s="31" t="str">
        <f t="array" ref="E112">IF(COUNTBLANK(K112:DF112)=100,"",IF(COUNTIF(K112:DF112,Values!$D$5)=100-COUNTBLANK(K112:DF112),Values!$C$4,IF(SUMPRODUCT(IF(K112:DF112=Values!$D$4,1,0),IF($K$5:$DF$5=Values!$K$3,1,0))&gt;0,Values!$C$3,IF(SUMPRODUCT(IF(K112:DF112=Values!$D$4,1,0),IF($K$5:$DF$5=Values!$K$2,1,0))&gt;0,Values!$C$6,Values!$C$2))))</f>
        <v/>
      </c>
      <c r="F112" s="139" t="s">
        <v>4</v>
      </c>
      <c r="G112" s="139" t="s">
        <v>3</v>
      </c>
      <c r="H112" s="139" t="s">
        <v>3</v>
      </c>
      <c r="I112" s="12"/>
      <c r="J112" s="106"/>
      <c r="K112" s="39" t="str">
        <f>IF(K$4=Values!$K$2,IF($J112=1,Values!$D$5,""),IF($J112=2,Values!$D$5,""))</f>
        <v/>
      </c>
      <c r="L112" s="39" t="str">
        <f>IF(L$4=Values!$K$2,IF($J112=1,Values!$D$5,""),IF($J112=2,Values!$D$5,""))</f>
        <v/>
      </c>
      <c r="M112" s="39" t="str">
        <f>IF(M$4=Values!$K$2,IF($J112=1,Values!$D$5,""),IF($J112=2,Values!$D$5,""))</f>
        <v/>
      </c>
      <c r="N112" s="39" t="str">
        <f>IF(N$4=Values!$K$2,IF($J112=1,Values!$D$5,""),IF($J112=2,Values!$D$5,""))</f>
        <v/>
      </c>
      <c r="O112" s="39" t="str">
        <f>IF(O$4=Values!$K$2,IF($J112=1,Values!$D$5,""),IF($J112=2,Values!$D$5,""))</f>
        <v/>
      </c>
      <c r="P112" s="39" t="str">
        <f>IF(P$4=Values!$K$2,IF($J112=1,Values!$D$5,""),IF($J112=2,Values!$D$5,""))</f>
        <v/>
      </c>
      <c r="Q112" s="39" t="str">
        <f>IF(Q$4=Values!$K$2,IF($J112=1,Values!$D$5,""),IF($J112=2,Values!$D$5,""))</f>
        <v/>
      </c>
      <c r="R112" s="39" t="str">
        <f>IF(R$4=Values!$K$2,IF($J112=1,Values!$D$5,""),IF($J112=2,Values!$D$5,""))</f>
        <v/>
      </c>
      <c r="S112" s="39" t="str">
        <f>IF(S$4=Values!$K$2,IF($J112=1,Values!$D$5,""),IF($J112=2,Values!$D$5,""))</f>
        <v/>
      </c>
      <c r="T112" s="39" t="str">
        <f>IF(T$4=Values!$K$2,IF($J112=1,Values!$D$5,""),IF($J112=2,Values!$D$5,""))</f>
        <v/>
      </c>
      <c r="U112" s="39" t="str">
        <f>IF(U$4=Values!$K$2,IF($J112=1,Values!$D$5,""),IF($J112=2,Values!$D$5,""))</f>
        <v/>
      </c>
      <c r="V112" s="39" t="str">
        <f>IF(V$4=Values!$K$2,IF($J112=1,Values!$D$5,""),IF($J112=2,Values!$D$5,""))</f>
        <v/>
      </c>
      <c r="W112" s="39" t="str">
        <f>IF(W$4=Values!$K$2,IF($J112=1,Values!$D$5,""),IF($J112=2,Values!$D$5,""))</f>
        <v/>
      </c>
      <c r="X112" s="39" t="str">
        <f>IF(X$4=Values!$K$2,IF($J112=1,Values!$D$5,""),IF($J112=2,Values!$D$5,""))</f>
        <v/>
      </c>
      <c r="Y112" s="39" t="str">
        <f>IF(Y$4=Values!$K$2,IF($J112=1,Values!$D$5,""),IF($J112=2,Values!$D$5,""))</f>
        <v/>
      </c>
      <c r="Z112" s="39" t="str">
        <f>IF(Z$4=Values!$K$2,IF($J112=1,Values!$D$5,""),IF($J112=2,Values!$D$5,""))</f>
        <v/>
      </c>
      <c r="AA112" s="39" t="str">
        <f>IF(AA$4=Values!$K$2,IF($J112=1,Values!$D$5,""),IF($J112=2,Values!$D$5,""))</f>
        <v/>
      </c>
      <c r="AB112" s="39" t="str">
        <f>IF(AB$4=Values!$K$2,IF($J112=1,Values!$D$5,""),IF($J112=2,Values!$D$5,""))</f>
        <v/>
      </c>
      <c r="AC112" s="39" t="str">
        <f>IF(AC$4=Values!$K$2,IF($J112=1,Values!$D$5,""),IF($J112=2,Values!$D$5,""))</f>
        <v/>
      </c>
      <c r="AD112" s="39" t="str">
        <f>IF(AD$4=Values!$K$2,IF($J112=1,Values!$D$5,""),IF($J112=2,Values!$D$5,""))</f>
        <v/>
      </c>
      <c r="AE112" s="39" t="str">
        <f>IF(AE$4=Values!$K$2,IF($J112=1,Values!$D$5,""),IF($J112=2,Values!$D$5,""))</f>
        <v/>
      </c>
      <c r="AF112" s="39" t="str">
        <f>IF(AF$4=Values!$K$2,IF($J112=1,Values!$D$5,""),IF($J112=2,Values!$D$5,""))</f>
        <v/>
      </c>
      <c r="AG112" s="39" t="str">
        <f>IF(AG$4=Values!$K$2,IF($J112=1,Values!$D$5,""),IF($J112=2,Values!$D$5,""))</f>
        <v/>
      </c>
      <c r="AH112" s="39" t="str">
        <f>IF(AH$4=Values!$K$2,IF($J112=1,Values!$D$5,""),IF($J112=2,Values!$D$5,""))</f>
        <v/>
      </c>
      <c r="AI112" s="39" t="str">
        <f>IF(AI$4=Values!$K$2,IF($J112=1,Values!$D$5,""),IF($J112=2,Values!$D$5,""))</f>
        <v/>
      </c>
      <c r="AJ112" s="39" t="str">
        <f>IF(AJ$4=Values!$K$2,IF($J112=1,Values!$D$5,""),IF($J112=2,Values!$D$5,""))</f>
        <v/>
      </c>
      <c r="AK112" s="39" t="str">
        <f>IF(AK$4=Values!$K$2,IF($J112=1,Values!$D$5,""),IF($J112=2,Values!$D$5,""))</f>
        <v/>
      </c>
      <c r="AL112" s="39" t="str">
        <f>IF(AL$4=Values!$K$2,IF($J112=1,Values!$D$5,""),IF($J112=2,Values!$D$5,""))</f>
        <v/>
      </c>
      <c r="AM112" s="39" t="str">
        <f>IF(AM$4=Values!$K$2,IF($J112=1,Values!$D$5,""),IF($J112=2,Values!$D$5,""))</f>
        <v/>
      </c>
      <c r="AN112" s="39" t="str">
        <f>IF(AN$4=Values!$K$2,IF($J112=1,Values!$D$5,""),IF($J112=2,Values!$D$5,""))</f>
        <v/>
      </c>
      <c r="AO112" s="39" t="str">
        <f>IF(AO$4=Values!$K$2,IF($J112=1,Values!$D$5,""),IF($J112=2,Values!$D$5,""))</f>
        <v/>
      </c>
      <c r="AP112" s="39" t="str">
        <f>IF(AP$4=Values!$K$2,IF($J112=1,Values!$D$5,""),IF($J112=2,Values!$D$5,""))</f>
        <v/>
      </c>
      <c r="AQ112" s="39" t="str">
        <f>IF(AQ$4=Values!$K$2,IF($J112=1,Values!$D$5,""),IF($J112=2,Values!$D$5,""))</f>
        <v/>
      </c>
      <c r="AR112" s="39" t="str">
        <f>IF(AR$4=Values!$K$2,IF($J112=1,Values!$D$5,""),IF($J112=2,Values!$D$5,""))</f>
        <v/>
      </c>
      <c r="AS112" s="39" t="str">
        <f>IF(AS$4=Values!$K$2,IF($J112=1,Values!$D$5,""),IF($J112=2,Values!$D$5,""))</f>
        <v/>
      </c>
      <c r="AT112" s="39" t="str">
        <f>IF(AT$4=Values!$K$2,IF($J112=1,Values!$D$5,""),IF($J112=2,Values!$D$5,""))</f>
        <v/>
      </c>
      <c r="AU112" s="39" t="str">
        <f>IF(AU$4=Values!$K$2,IF($J112=1,Values!$D$5,""),IF($J112=2,Values!$D$5,""))</f>
        <v/>
      </c>
      <c r="AV112" s="39" t="str">
        <f>IF(AV$4=Values!$K$2,IF($J112=1,Values!$D$5,""),IF($J112=2,Values!$D$5,""))</f>
        <v/>
      </c>
      <c r="AW112" s="39" t="str">
        <f>IF(AW$4=Values!$K$2,IF($J112=1,Values!$D$5,""),IF($J112=2,Values!$D$5,""))</f>
        <v/>
      </c>
      <c r="AX112" s="39" t="str">
        <f>IF(AX$4=Values!$K$2,IF($J112=1,Values!$D$5,""),IF($J112=2,Values!$D$5,""))</f>
        <v/>
      </c>
      <c r="AY112" s="39" t="str">
        <f>IF(AY$4=Values!$K$2,IF($J112=1,Values!$D$5,""),IF($J112=2,Values!$D$5,""))</f>
        <v/>
      </c>
      <c r="AZ112" s="39" t="str">
        <f>IF(AZ$4=Values!$K$2,IF($J112=1,Values!$D$5,""),IF($J112=2,Values!$D$5,""))</f>
        <v/>
      </c>
      <c r="BA112" s="39" t="str">
        <f>IF(BA$4=Values!$K$2,IF($J112=1,Values!$D$5,""),IF($J112=2,Values!$D$5,""))</f>
        <v/>
      </c>
      <c r="BB112" s="39" t="str">
        <f>IF(BB$4=Values!$K$2,IF($J112=1,Values!$D$5,""),IF($J112=2,Values!$D$5,""))</f>
        <v/>
      </c>
      <c r="BC112" s="39" t="str">
        <f>IF(BC$4=Values!$K$2,IF($J112=1,Values!$D$5,""),IF($J112=2,Values!$D$5,""))</f>
        <v/>
      </c>
      <c r="BD112" s="39" t="str">
        <f>IF(BD$4=Values!$K$2,IF($J112=1,Values!$D$5,""),IF($J112=2,Values!$D$5,""))</f>
        <v/>
      </c>
      <c r="BE112" s="39" t="str">
        <f>IF(BE$4=Values!$K$2,IF($J112=1,Values!$D$5,""),IF($J112=2,Values!$D$5,""))</f>
        <v/>
      </c>
      <c r="BF112" s="39" t="str">
        <f>IF(BF$4=Values!$K$2,IF($J112=1,Values!$D$5,""),IF($J112=2,Values!$D$5,""))</f>
        <v/>
      </c>
      <c r="BG112" s="39" t="str">
        <f>IF(BG$4=Values!$K$2,IF($J112=1,Values!$D$5,""),IF($J112=2,Values!$D$5,""))</f>
        <v/>
      </c>
      <c r="BH112" s="39" t="str">
        <f>IF(BH$4=Values!$K$2,IF($J112=1,Values!$D$5,""),IF($J112=2,Values!$D$5,""))</f>
        <v/>
      </c>
      <c r="BI112" s="39" t="str">
        <f>IF(BI$4=Values!$K$2,IF($J112=1,Values!$D$5,""),IF($J112=2,Values!$D$5,""))</f>
        <v/>
      </c>
      <c r="BJ112" s="39" t="str">
        <f>IF(BJ$4=Values!$K$2,IF($J112=1,Values!$D$5,""),IF($J112=2,Values!$D$5,""))</f>
        <v/>
      </c>
      <c r="BK112" s="39" t="str">
        <f>IF(BK$4=Values!$K$2,IF($J112=1,Values!$D$5,""),IF($J112=2,Values!$D$5,""))</f>
        <v/>
      </c>
      <c r="BL112" s="39" t="str">
        <f>IF(BL$4=Values!$K$2,IF($J112=1,Values!$D$5,""),IF($J112=2,Values!$D$5,""))</f>
        <v/>
      </c>
      <c r="BM112" s="39" t="str">
        <f>IF(BM$4=Values!$K$2,IF($J112=1,Values!$D$5,""),IF($J112=2,Values!$D$5,""))</f>
        <v/>
      </c>
      <c r="BN112" s="39" t="str">
        <f>IF(BN$4=Values!$K$2,IF($J112=1,Values!$D$5,""),IF($J112=2,Values!$D$5,""))</f>
        <v/>
      </c>
      <c r="BO112" s="39" t="str">
        <f>IF(BO$4=Values!$K$2,IF($J112=1,Values!$D$5,""),IF($J112=2,Values!$D$5,""))</f>
        <v/>
      </c>
      <c r="BP112" s="39" t="str">
        <f>IF(BP$4=Values!$K$2,IF($J112=1,Values!$D$5,""),IF($J112=2,Values!$D$5,""))</f>
        <v/>
      </c>
      <c r="BQ112" s="39" t="str">
        <f>IF(BQ$4=Values!$K$2,IF($J112=1,Values!$D$5,""),IF($J112=2,Values!$D$5,""))</f>
        <v/>
      </c>
      <c r="BR112" s="39" t="str">
        <f>IF(BR$4=Values!$K$2,IF($J112=1,Values!$D$5,""),IF($J112=2,Values!$D$5,""))</f>
        <v/>
      </c>
      <c r="BS112" s="39" t="str">
        <f>IF(BS$4=Values!$K$2,IF($J112=1,Values!$D$5,""),IF($J112=2,Values!$D$5,""))</f>
        <v/>
      </c>
      <c r="BT112" s="39" t="str">
        <f>IF(BT$4=Values!$K$2,IF($J112=1,Values!$D$5,""),IF($J112=2,Values!$D$5,""))</f>
        <v/>
      </c>
      <c r="BU112" s="39" t="str">
        <f>IF(BU$4=Values!$K$2,IF($J112=1,Values!$D$5,""),IF($J112=2,Values!$D$5,""))</f>
        <v/>
      </c>
      <c r="BV112" s="39" t="str">
        <f>IF(BV$4=Values!$K$2,IF($J112=1,Values!$D$5,""),IF($J112=2,Values!$D$5,""))</f>
        <v/>
      </c>
      <c r="BW112" s="39" t="str">
        <f>IF(BW$4=Values!$K$2,IF($J112=1,Values!$D$5,""),IF($J112=2,Values!$D$5,""))</f>
        <v/>
      </c>
      <c r="BX112" s="39" t="str">
        <f>IF(BX$4=Values!$K$2,IF($J112=1,Values!$D$5,""),IF($J112=2,Values!$D$5,""))</f>
        <v/>
      </c>
      <c r="BY112" s="39" t="str">
        <f>IF(BY$4=Values!$K$2,IF($J112=1,Values!$D$5,""),IF($J112=2,Values!$D$5,""))</f>
        <v/>
      </c>
      <c r="BZ112" s="39" t="str">
        <f>IF(BZ$4=Values!$K$2,IF($J112=1,Values!$D$5,""),IF($J112=2,Values!$D$5,""))</f>
        <v/>
      </c>
      <c r="CA112" s="39" t="str">
        <f>IF(CA$4=Values!$K$2,IF($J112=1,Values!$D$5,""),IF($J112=2,Values!$D$5,""))</f>
        <v/>
      </c>
      <c r="CB112" s="39" t="str">
        <f>IF(CB$4=Values!$K$2,IF($J112=1,Values!$D$5,""),IF($J112=2,Values!$D$5,""))</f>
        <v/>
      </c>
      <c r="CC112" s="39" t="str">
        <f>IF(CC$4=Values!$K$2,IF($J112=1,Values!$D$5,""),IF($J112=2,Values!$D$5,""))</f>
        <v/>
      </c>
      <c r="CD112" s="39" t="str">
        <f>IF(CD$4=Values!$K$2,IF($J112=1,Values!$D$5,""),IF($J112=2,Values!$D$5,""))</f>
        <v/>
      </c>
      <c r="CE112" s="39" t="str">
        <f>IF(CE$4=Values!$K$2,IF($J112=1,Values!$D$5,""),IF($J112=2,Values!$D$5,""))</f>
        <v/>
      </c>
      <c r="CF112" s="39" t="str">
        <f>IF(CF$4=Values!$K$2,IF($J112=1,Values!$D$5,""),IF($J112=2,Values!$D$5,""))</f>
        <v/>
      </c>
      <c r="CG112" s="39" t="str">
        <f>IF(CG$4=Values!$K$2,IF($J112=1,Values!$D$5,""),IF($J112=2,Values!$D$5,""))</f>
        <v/>
      </c>
      <c r="CH112" s="39" t="str">
        <f>IF(CH$4=Values!$K$2,IF($J112=1,Values!$D$5,""),IF($J112=2,Values!$D$5,""))</f>
        <v/>
      </c>
      <c r="CI112" s="39" t="str">
        <f>IF(CI$4=Values!$K$2,IF($J112=1,Values!$D$5,""),IF($J112=2,Values!$D$5,""))</f>
        <v/>
      </c>
      <c r="CJ112" s="39" t="str">
        <f>IF(CJ$4=Values!$K$2,IF($J112=1,Values!$D$5,""),IF($J112=2,Values!$D$5,""))</f>
        <v/>
      </c>
      <c r="CK112" s="39" t="str">
        <f>IF(CK$4=Values!$K$2,IF($J112=1,Values!$D$5,""),IF($J112=2,Values!$D$5,""))</f>
        <v/>
      </c>
      <c r="CL112" s="39" t="str">
        <f>IF(CL$4=Values!$K$2,IF($J112=1,Values!$D$5,""),IF($J112=2,Values!$D$5,""))</f>
        <v/>
      </c>
      <c r="CM112" s="39" t="str">
        <f>IF(CM$4=Values!$K$2,IF($J112=1,Values!$D$5,""),IF($J112=2,Values!$D$5,""))</f>
        <v/>
      </c>
      <c r="CN112" s="39" t="str">
        <f>IF(CN$4=Values!$K$2,IF($J112=1,Values!$D$5,""),IF($J112=2,Values!$D$5,""))</f>
        <v/>
      </c>
      <c r="CO112" s="39" t="str">
        <f>IF(CO$4=Values!$K$2,IF($J112=1,Values!$D$5,""),IF($J112=2,Values!$D$5,""))</f>
        <v/>
      </c>
      <c r="CP112" s="39" t="str">
        <f>IF(CP$4=Values!$K$2,IF($J112=1,Values!$D$5,""),IF($J112=2,Values!$D$5,""))</f>
        <v/>
      </c>
      <c r="CQ112" s="39" t="str">
        <f>IF(CQ$4=Values!$K$2,IF($J112=1,Values!$D$5,""),IF($J112=2,Values!$D$5,""))</f>
        <v/>
      </c>
      <c r="CR112" s="39" t="str">
        <f>IF(CR$4=Values!$K$2,IF($J112=1,Values!$D$5,""),IF($J112=2,Values!$D$5,""))</f>
        <v/>
      </c>
      <c r="CS112" s="39" t="str">
        <f>IF(CS$4=Values!$K$2,IF($J112=1,Values!$D$5,""),IF($J112=2,Values!$D$5,""))</f>
        <v/>
      </c>
      <c r="CT112" s="39" t="str">
        <f>IF(CT$4=Values!$K$2,IF($J112=1,Values!$D$5,""),IF($J112=2,Values!$D$5,""))</f>
        <v/>
      </c>
      <c r="CU112" s="39" t="str">
        <f>IF(CU$4=Values!$K$2,IF($J112=1,Values!$D$5,""),IF($J112=2,Values!$D$5,""))</f>
        <v/>
      </c>
      <c r="CV112" s="39" t="str">
        <f>IF(CV$4=Values!$K$2,IF($J112=1,Values!$D$5,""),IF($J112=2,Values!$D$5,""))</f>
        <v/>
      </c>
      <c r="CW112" s="39" t="str">
        <f>IF(CW$4=Values!$K$2,IF($J112=1,Values!$D$5,""),IF($J112=2,Values!$D$5,""))</f>
        <v/>
      </c>
      <c r="CX112" s="39" t="str">
        <f>IF(CX$4=Values!$K$2,IF($J112=1,Values!$D$5,""),IF($J112=2,Values!$D$5,""))</f>
        <v/>
      </c>
      <c r="CY112" s="39" t="str">
        <f>IF(CY$4=Values!$K$2,IF($J112=1,Values!$D$5,""),IF($J112=2,Values!$D$5,""))</f>
        <v/>
      </c>
      <c r="CZ112" s="39" t="str">
        <f>IF(CZ$4=Values!$K$2,IF($J112=1,Values!$D$5,""),IF($J112=2,Values!$D$5,""))</f>
        <v/>
      </c>
      <c r="DA112" s="39" t="str">
        <f>IF(DA$4=Values!$K$2,IF($J112=1,Values!$D$5,""),IF($J112=2,Values!$D$5,""))</f>
        <v/>
      </c>
      <c r="DB112" s="39" t="str">
        <f>IF(DB$4=Values!$K$2,IF($J112=1,Values!$D$5,""),IF($J112=2,Values!$D$5,""))</f>
        <v/>
      </c>
      <c r="DC112" s="39" t="str">
        <f>IF(DC$4=Values!$K$2,IF($J112=1,Values!$D$5,""),IF($J112=2,Values!$D$5,""))</f>
        <v/>
      </c>
      <c r="DD112" s="39" t="str">
        <f>IF(DD$4=Values!$K$2,IF($J112=1,Values!$D$5,""),IF($J112=2,Values!$D$5,""))</f>
        <v/>
      </c>
      <c r="DE112" s="39" t="str">
        <f>IF(DE$4=Values!$K$2,IF($J112=1,Values!$D$5,""),IF($J112=2,Values!$D$5,""))</f>
        <v/>
      </c>
      <c r="DF112" s="39" t="str">
        <f>IF(DF$4=Values!$K$2,IF($J112=1,Values!$D$5,""),IF($J112=2,Values!$D$5,""))</f>
        <v/>
      </c>
      <c r="DG112" s="1"/>
    </row>
    <row r="113" spans="1:111" ht="141.75" hidden="1">
      <c r="A113" s="208" t="s">
        <v>130</v>
      </c>
      <c r="B113" s="208" t="s">
        <v>157</v>
      </c>
      <c r="C113" s="136" t="s">
        <v>581</v>
      </c>
      <c r="D113" s="137" t="s">
        <v>647</v>
      </c>
      <c r="E113" s="31" t="str">
        <f t="array" ref="E113">IF(COUNTBLANK(K113:DF113)=100,"",IF(COUNTIF(K113:DF113,Values!$D$5)=100-COUNTBLANK(K113:DF113),Values!$C$4,IF(SUMPRODUCT(IF(K113:DF113=Values!$D$4,1,0),IF($K$5:$DF$5=Values!$K$3,1,0))&gt;0,Values!$C$3,IF(SUMPRODUCT(IF(K113:DF113=Values!$D$4,1,0),IF($K$5:$DF$5=Values!$K$2,1,0))&gt;0,Values!$C$6,Values!$C$2))))</f>
        <v/>
      </c>
      <c r="F113" s="139" t="s">
        <v>4</v>
      </c>
      <c r="G113" s="139" t="s">
        <v>3</v>
      </c>
      <c r="H113" s="139" t="s">
        <v>3</v>
      </c>
      <c r="I113" s="11"/>
      <c r="J113" s="106"/>
      <c r="K113" s="39" t="str">
        <f>IF(K$4=Values!$K$2,IF($J113=1,Values!$D$5,""),IF($J113=2,Values!$D$5,""))</f>
        <v/>
      </c>
      <c r="L113" s="39" t="str">
        <f>IF(L$4=Values!$K$2,IF($J113=1,Values!$D$5,""),IF($J113=2,Values!$D$5,""))</f>
        <v/>
      </c>
      <c r="M113" s="39" t="str">
        <f>IF(M$4=Values!$K$2,IF($J113=1,Values!$D$5,""),IF($J113=2,Values!$D$5,""))</f>
        <v/>
      </c>
      <c r="N113" s="39" t="str">
        <f>IF(N$4=Values!$K$2,IF($J113=1,Values!$D$5,""),IF($J113=2,Values!$D$5,""))</f>
        <v/>
      </c>
      <c r="O113" s="39" t="str">
        <f>IF(O$4=Values!$K$2,IF($J113=1,Values!$D$5,""),IF($J113=2,Values!$D$5,""))</f>
        <v/>
      </c>
      <c r="P113" s="39" t="str">
        <f>IF(P$4=Values!$K$2,IF($J113=1,Values!$D$5,""),IF($J113=2,Values!$D$5,""))</f>
        <v/>
      </c>
      <c r="Q113" s="39" t="str">
        <f>IF(Q$4=Values!$K$2,IF($J113=1,Values!$D$5,""),IF($J113=2,Values!$D$5,""))</f>
        <v/>
      </c>
      <c r="R113" s="39" t="str">
        <f>IF(R$4=Values!$K$2,IF($J113=1,Values!$D$5,""),IF($J113=2,Values!$D$5,""))</f>
        <v/>
      </c>
      <c r="S113" s="39" t="str">
        <f>IF(S$4=Values!$K$2,IF($J113=1,Values!$D$5,""),IF($J113=2,Values!$D$5,""))</f>
        <v/>
      </c>
      <c r="T113" s="39" t="str">
        <f>IF(T$4=Values!$K$2,IF($J113=1,Values!$D$5,""),IF($J113=2,Values!$D$5,""))</f>
        <v/>
      </c>
      <c r="U113" s="39" t="str">
        <f>IF(U$4=Values!$K$2,IF($J113=1,Values!$D$5,""),IF($J113=2,Values!$D$5,""))</f>
        <v/>
      </c>
      <c r="V113" s="39" t="str">
        <f>IF(V$4=Values!$K$2,IF($J113=1,Values!$D$5,""),IF($J113=2,Values!$D$5,""))</f>
        <v/>
      </c>
      <c r="W113" s="39" t="str">
        <f>IF(W$4=Values!$K$2,IF($J113=1,Values!$D$5,""),IF($J113=2,Values!$D$5,""))</f>
        <v/>
      </c>
      <c r="X113" s="39" t="str">
        <f>IF(X$4=Values!$K$2,IF($J113=1,Values!$D$5,""),IF($J113=2,Values!$D$5,""))</f>
        <v/>
      </c>
      <c r="Y113" s="39" t="str">
        <f>IF(Y$4=Values!$K$2,IF($J113=1,Values!$D$5,""),IF($J113=2,Values!$D$5,""))</f>
        <v/>
      </c>
      <c r="Z113" s="39" t="str">
        <f>IF(Z$4=Values!$K$2,IF($J113=1,Values!$D$5,""),IF($J113=2,Values!$D$5,""))</f>
        <v/>
      </c>
      <c r="AA113" s="39" t="str">
        <f>IF(AA$4=Values!$K$2,IF($J113=1,Values!$D$5,""),IF($J113=2,Values!$D$5,""))</f>
        <v/>
      </c>
      <c r="AB113" s="39" t="str">
        <f>IF(AB$4=Values!$K$2,IF($J113=1,Values!$D$5,""),IF($J113=2,Values!$D$5,""))</f>
        <v/>
      </c>
      <c r="AC113" s="39" t="str">
        <f>IF(AC$4=Values!$K$2,IF($J113=1,Values!$D$5,""),IF($J113=2,Values!$D$5,""))</f>
        <v/>
      </c>
      <c r="AD113" s="39" t="str">
        <f>IF(AD$4=Values!$K$2,IF($J113=1,Values!$D$5,""),IF($J113=2,Values!$D$5,""))</f>
        <v/>
      </c>
      <c r="AE113" s="39" t="str">
        <f>IF(AE$4=Values!$K$2,IF($J113=1,Values!$D$5,""),IF($J113=2,Values!$D$5,""))</f>
        <v/>
      </c>
      <c r="AF113" s="39" t="str">
        <f>IF(AF$4=Values!$K$2,IF($J113=1,Values!$D$5,""),IF($J113=2,Values!$D$5,""))</f>
        <v/>
      </c>
      <c r="AG113" s="39" t="str">
        <f>IF(AG$4=Values!$K$2,IF($J113=1,Values!$D$5,""),IF($J113=2,Values!$D$5,""))</f>
        <v/>
      </c>
      <c r="AH113" s="39" t="str">
        <f>IF(AH$4=Values!$K$2,IF($J113=1,Values!$D$5,""),IF($J113=2,Values!$D$5,""))</f>
        <v/>
      </c>
      <c r="AI113" s="39" t="str">
        <f>IF(AI$4=Values!$K$2,IF($J113=1,Values!$D$5,""),IF($J113=2,Values!$D$5,""))</f>
        <v/>
      </c>
      <c r="AJ113" s="39" t="str">
        <f>IF(AJ$4=Values!$K$2,IF($J113=1,Values!$D$5,""),IF($J113=2,Values!$D$5,""))</f>
        <v/>
      </c>
      <c r="AK113" s="39" t="str">
        <f>IF(AK$4=Values!$K$2,IF($J113=1,Values!$D$5,""),IF($J113=2,Values!$D$5,""))</f>
        <v/>
      </c>
      <c r="AL113" s="39" t="str">
        <f>IF(AL$4=Values!$K$2,IF($J113=1,Values!$D$5,""),IF($J113=2,Values!$D$5,""))</f>
        <v/>
      </c>
      <c r="AM113" s="39" t="str">
        <f>IF(AM$4=Values!$K$2,IF($J113=1,Values!$D$5,""),IF($J113=2,Values!$D$5,""))</f>
        <v/>
      </c>
      <c r="AN113" s="39" t="str">
        <f>IF(AN$4=Values!$K$2,IF($J113=1,Values!$D$5,""),IF($J113=2,Values!$D$5,""))</f>
        <v/>
      </c>
      <c r="AO113" s="39" t="str">
        <f>IF(AO$4=Values!$K$2,IF($J113=1,Values!$D$5,""),IF($J113=2,Values!$D$5,""))</f>
        <v/>
      </c>
      <c r="AP113" s="39" t="str">
        <f>IF(AP$4=Values!$K$2,IF($J113=1,Values!$D$5,""),IF($J113=2,Values!$D$5,""))</f>
        <v/>
      </c>
      <c r="AQ113" s="39" t="str">
        <f>IF(AQ$4=Values!$K$2,IF($J113=1,Values!$D$5,""),IF($J113=2,Values!$D$5,""))</f>
        <v/>
      </c>
      <c r="AR113" s="39" t="str">
        <f>IF(AR$4=Values!$K$2,IF($J113=1,Values!$D$5,""),IF($J113=2,Values!$D$5,""))</f>
        <v/>
      </c>
      <c r="AS113" s="39" t="str">
        <f>IF(AS$4=Values!$K$2,IF($J113=1,Values!$D$5,""),IF($J113=2,Values!$D$5,""))</f>
        <v/>
      </c>
      <c r="AT113" s="39" t="str">
        <f>IF(AT$4=Values!$K$2,IF($J113=1,Values!$D$5,""),IF($J113=2,Values!$D$5,""))</f>
        <v/>
      </c>
      <c r="AU113" s="39" t="str">
        <f>IF(AU$4=Values!$K$2,IF($J113=1,Values!$D$5,""),IF($J113=2,Values!$D$5,""))</f>
        <v/>
      </c>
      <c r="AV113" s="39" t="str">
        <f>IF(AV$4=Values!$K$2,IF($J113=1,Values!$D$5,""),IF($J113=2,Values!$D$5,""))</f>
        <v/>
      </c>
      <c r="AW113" s="39" t="str">
        <f>IF(AW$4=Values!$K$2,IF($J113=1,Values!$D$5,""),IF($J113=2,Values!$D$5,""))</f>
        <v/>
      </c>
      <c r="AX113" s="39" t="str">
        <f>IF(AX$4=Values!$K$2,IF($J113=1,Values!$D$5,""),IF($J113=2,Values!$D$5,""))</f>
        <v/>
      </c>
      <c r="AY113" s="39" t="str">
        <f>IF(AY$4=Values!$K$2,IF($J113=1,Values!$D$5,""),IF($J113=2,Values!$D$5,""))</f>
        <v/>
      </c>
      <c r="AZ113" s="39" t="str">
        <f>IF(AZ$4=Values!$K$2,IF($J113=1,Values!$D$5,""),IF($J113=2,Values!$D$5,""))</f>
        <v/>
      </c>
      <c r="BA113" s="39" t="str">
        <f>IF(BA$4=Values!$K$2,IF($J113=1,Values!$D$5,""),IF($J113=2,Values!$D$5,""))</f>
        <v/>
      </c>
      <c r="BB113" s="39" t="str">
        <f>IF(BB$4=Values!$K$2,IF($J113=1,Values!$D$5,""),IF($J113=2,Values!$D$5,""))</f>
        <v/>
      </c>
      <c r="BC113" s="39" t="str">
        <f>IF(BC$4=Values!$K$2,IF($J113=1,Values!$D$5,""),IF($J113=2,Values!$D$5,""))</f>
        <v/>
      </c>
      <c r="BD113" s="39" t="str">
        <f>IF(BD$4=Values!$K$2,IF($J113=1,Values!$D$5,""),IF($J113=2,Values!$D$5,""))</f>
        <v/>
      </c>
      <c r="BE113" s="39" t="str">
        <f>IF(BE$4=Values!$K$2,IF($J113=1,Values!$D$5,""),IF($J113=2,Values!$D$5,""))</f>
        <v/>
      </c>
      <c r="BF113" s="39" t="str">
        <f>IF(BF$4=Values!$K$2,IF($J113=1,Values!$D$5,""),IF($J113=2,Values!$D$5,""))</f>
        <v/>
      </c>
      <c r="BG113" s="39" t="str">
        <f>IF(BG$4=Values!$K$2,IF($J113=1,Values!$D$5,""),IF($J113=2,Values!$D$5,""))</f>
        <v/>
      </c>
      <c r="BH113" s="39" t="str">
        <f>IF(BH$4=Values!$K$2,IF($J113=1,Values!$D$5,""),IF($J113=2,Values!$D$5,""))</f>
        <v/>
      </c>
      <c r="BI113" s="39" t="str">
        <f>IF(BI$4=Values!$K$2,IF($J113=1,Values!$D$5,""),IF($J113=2,Values!$D$5,""))</f>
        <v/>
      </c>
      <c r="BJ113" s="39" t="str">
        <f>IF(BJ$4=Values!$K$2,IF($J113=1,Values!$D$5,""),IF($J113=2,Values!$D$5,""))</f>
        <v/>
      </c>
      <c r="BK113" s="39" t="str">
        <f>IF(BK$4=Values!$K$2,IF($J113=1,Values!$D$5,""),IF($J113=2,Values!$D$5,""))</f>
        <v/>
      </c>
      <c r="BL113" s="39" t="str">
        <f>IF(BL$4=Values!$K$2,IF($J113=1,Values!$D$5,""),IF($J113=2,Values!$D$5,""))</f>
        <v/>
      </c>
      <c r="BM113" s="39" t="str">
        <f>IF(BM$4=Values!$K$2,IF($J113=1,Values!$D$5,""),IF($J113=2,Values!$D$5,""))</f>
        <v/>
      </c>
      <c r="BN113" s="39" t="str">
        <f>IF(BN$4=Values!$K$2,IF($J113=1,Values!$D$5,""),IF($J113=2,Values!$D$5,""))</f>
        <v/>
      </c>
      <c r="BO113" s="39" t="str">
        <f>IF(BO$4=Values!$K$2,IF($J113=1,Values!$D$5,""),IF($J113=2,Values!$D$5,""))</f>
        <v/>
      </c>
      <c r="BP113" s="39" t="str">
        <f>IF(BP$4=Values!$K$2,IF($J113=1,Values!$D$5,""),IF($J113=2,Values!$D$5,""))</f>
        <v/>
      </c>
      <c r="BQ113" s="39" t="str">
        <f>IF(BQ$4=Values!$K$2,IF($J113=1,Values!$D$5,""),IF($J113=2,Values!$D$5,""))</f>
        <v/>
      </c>
      <c r="BR113" s="39" t="str">
        <f>IF(BR$4=Values!$K$2,IF($J113=1,Values!$D$5,""),IF($J113=2,Values!$D$5,""))</f>
        <v/>
      </c>
      <c r="BS113" s="39" t="str">
        <f>IF(BS$4=Values!$K$2,IF($J113=1,Values!$D$5,""),IF($J113=2,Values!$D$5,""))</f>
        <v/>
      </c>
      <c r="BT113" s="39" t="str">
        <f>IF(BT$4=Values!$K$2,IF($J113=1,Values!$D$5,""),IF($J113=2,Values!$D$5,""))</f>
        <v/>
      </c>
      <c r="BU113" s="39" t="str">
        <f>IF(BU$4=Values!$K$2,IF($J113=1,Values!$D$5,""),IF($J113=2,Values!$D$5,""))</f>
        <v/>
      </c>
      <c r="BV113" s="39" t="str">
        <f>IF(BV$4=Values!$K$2,IF($J113=1,Values!$D$5,""),IF($J113=2,Values!$D$5,""))</f>
        <v/>
      </c>
      <c r="BW113" s="39" t="str">
        <f>IF(BW$4=Values!$K$2,IF($J113=1,Values!$D$5,""),IF($J113=2,Values!$D$5,""))</f>
        <v/>
      </c>
      <c r="BX113" s="39" t="str">
        <f>IF(BX$4=Values!$K$2,IF($J113=1,Values!$D$5,""),IF($J113=2,Values!$D$5,""))</f>
        <v/>
      </c>
      <c r="BY113" s="39" t="str">
        <f>IF(BY$4=Values!$K$2,IF($J113=1,Values!$D$5,""),IF($J113=2,Values!$D$5,""))</f>
        <v/>
      </c>
      <c r="BZ113" s="39" t="str">
        <f>IF(BZ$4=Values!$K$2,IF($J113=1,Values!$D$5,""),IF($J113=2,Values!$D$5,""))</f>
        <v/>
      </c>
      <c r="CA113" s="39" t="str">
        <f>IF(CA$4=Values!$K$2,IF($J113=1,Values!$D$5,""),IF($J113=2,Values!$D$5,""))</f>
        <v/>
      </c>
      <c r="CB113" s="39" t="str">
        <f>IF(CB$4=Values!$K$2,IF($J113=1,Values!$D$5,""),IF($J113=2,Values!$D$5,""))</f>
        <v/>
      </c>
      <c r="CC113" s="39" t="str">
        <f>IF(CC$4=Values!$K$2,IF($J113=1,Values!$D$5,""),IF($J113=2,Values!$D$5,""))</f>
        <v/>
      </c>
      <c r="CD113" s="39" t="str">
        <f>IF(CD$4=Values!$K$2,IF($J113=1,Values!$D$5,""),IF($J113=2,Values!$D$5,""))</f>
        <v/>
      </c>
      <c r="CE113" s="39" t="str">
        <f>IF(CE$4=Values!$K$2,IF($J113=1,Values!$D$5,""),IF($J113=2,Values!$D$5,""))</f>
        <v/>
      </c>
      <c r="CF113" s="39" t="str">
        <f>IF(CF$4=Values!$K$2,IF($J113=1,Values!$D$5,""),IF($J113=2,Values!$D$5,""))</f>
        <v/>
      </c>
      <c r="CG113" s="39" t="str">
        <f>IF(CG$4=Values!$K$2,IF($J113=1,Values!$D$5,""),IF($J113=2,Values!$D$5,""))</f>
        <v/>
      </c>
      <c r="CH113" s="39" t="str">
        <f>IF(CH$4=Values!$K$2,IF($J113=1,Values!$D$5,""),IF($J113=2,Values!$D$5,""))</f>
        <v/>
      </c>
      <c r="CI113" s="39" t="str">
        <f>IF(CI$4=Values!$K$2,IF($J113=1,Values!$D$5,""),IF($J113=2,Values!$D$5,""))</f>
        <v/>
      </c>
      <c r="CJ113" s="39" t="str">
        <f>IF(CJ$4=Values!$K$2,IF($J113=1,Values!$D$5,""),IF($J113=2,Values!$D$5,""))</f>
        <v/>
      </c>
      <c r="CK113" s="39" t="str">
        <f>IF(CK$4=Values!$K$2,IF($J113=1,Values!$D$5,""),IF($J113=2,Values!$D$5,""))</f>
        <v/>
      </c>
      <c r="CL113" s="39" t="str">
        <f>IF(CL$4=Values!$K$2,IF($J113=1,Values!$D$5,""),IF($J113=2,Values!$D$5,""))</f>
        <v/>
      </c>
      <c r="CM113" s="39" t="str">
        <f>IF(CM$4=Values!$K$2,IF($J113=1,Values!$D$5,""),IF($J113=2,Values!$D$5,""))</f>
        <v/>
      </c>
      <c r="CN113" s="39" t="str">
        <f>IF(CN$4=Values!$K$2,IF($J113=1,Values!$D$5,""),IF($J113=2,Values!$D$5,""))</f>
        <v/>
      </c>
      <c r="CO113" s="39" t="str">
        <f>IF(CO$4=Values!$K$2,IF($J113=1,Values!$D$5,""),IF($J113=2,Values!$D$5,""))</f>
        <v/>
      </c>
      <c r="CP113" s="39" t="str">
        <f>IF(CP$4=Values!$K$2,IF($J113=1,Values!$D$5,""),IF($J113=2,Values!$D$5,""))</f>
        <v/>
      </c>
      <c r="CQ113" s="39" t="str">
        <f>IF(CQ$4=Values!$K$2,IF($J113=1,Values!$D$5,""),IF($J113=2,Values!$D$5,""))</f>
        <v/>
      </c>
      <c r="CR113" s="39" t="str">
        <f>IF(CR$4=Values!$K$2,IF($J113=1,Values!$D$5,""),IF($J113=2,Values!$D$5,""))</f>
        <v/>
      </c>
      <c r="CS113" s="39" t="str">
        <f>IF(CS$4=Values!$K$2,IF($J113=1,Values!$D$5,""),IF($J113=2,Values!$D$5,""))</f>
        <v/>
      </c>
      <c r="CT113" s="39" t="str">
        <f>IF(CT$4=Values!$K$2,IF($J113=1,Values!$D$5,""),IF($J113=2,Values!$D$5,""))</f>
        <v/>
      </c>
      <c r="CU113" s="39" t="str">
        <f>IF(CU$4=Values!$K$2,IF($J113=1,Values!$D$5,""),IF($J113=2,Values!$D$5,""))</f>
        <v/>
      </c>
      <c r="CV113" s="39" t="str">
        <f>IF(CV$4=Values!$K$2,IF($J113=1,Values!$D$5,""),IF($J113=2,Values!$D$5,""))</f>
        <v/>
      </c>
      <c r="CW113" s="39" t="str">
        <f>IF(CW$4=Values!$K$2,IF($J113=1,Values!$D$5,""),IF($J113=2,Values!$D$5,""))</f>
        <v/>
      </c>
      <c r="CX113" s="39" t="str">
        <f>IF(CX$4=Values!$K$2,IF($J113=1,Values!$D$5,""),IF($J113=2,Values!$D$5,""))</f>
        <v/>
      </c>
      <c r="CY113" s="39" t="str">
        <f>IF(CY$4=Values!$K$2,IF($J113=1,Values!$D$5,""),IF($J113=2,Values!$D$5,""))</f>
        <v/>
      </c>
      <c r="CZ113" s="39" t="str">
        <f>IF(CZ$4=Values!$K$2,IF($J113=1,Values!$D$5,""),IF($J113=2,Values!$D$5,""))</f>
        <v/>
      </c>
      <c r="DA113" s="39" t="str">
        <f>IF(DA$4=Values!$K$2,IF($J113=1,Values!$D$5,""),IF($J113=2,Values!$D$5,""))</f>
        <v/>
      </c>
      <c r="DB113" s="39" t="str">
        <f>IF(DB$4=Values!$K$2,IF($J113=1,Values!$D$5,""),IF($J113=2,Values!$D$5,""))</f>
        <v/>
      </c>
      <c r="DC113" s="39" t="str">
        <f>IF(DC$4=Values!$K$2,IF($J113=1,Values!$D$5,""),IF($J113=2,Values!$D$5,""))</f>
        <v/>
      </c>
      <c r="DD113" s="39" t="str">
        <f>IF(DD$4=Values!$K$2,IF($J113=1,Values!$D$5,""),IF($J113=2,Values!$D$5,""))</f>
        <v/>
      </c>
      <c r="DE113" s="39" t="str">
        <f>IF(DE$4=Values!$K$2,IF($J113=1,Values!$D$5,""),IF($J113=2,Values!$D$5,""))</f>
        <v/>
      </c>
      <c r="DF113" s="39" t="str">
        <f>IF(DF$4=Values!$K$2,IF($J113=1,Values!$D$5,""),IF($J113=2,Values!$D$5,""))</f>
        <v/>
      </c>
      <c r="DG113" s="1"/>
    </row>
    <row r="114" spans="1:111" ht="63" hidden="1">
      <c r="A114" s="209"/>
      <c r="B114" s="209"/>
      <c r="C114" s="136" t="s">
        <v>582</v>
      </c>
      <c r="D114" s="152" t="s">
        <v>138</v>
      </c>
      <c r="E114" s="31" t="str">
        <f t="array" ref="E114">IF(COUNTBLANK(K114:DF114)=100,"",IF(COUNTIF(K114:DF114,Values!$D$5)=100-COUNTBLANK(K114:DF114),Values!$C$4,IF(SUMPRODUCT(IF(K114:DF114=Values!$D$4,1,0),IF($K$5:$DF$5=Values!$K$3,1,0))&gt;0,Values!$C$3,IF(SUMPRODUCT(IF(K114:DF114=Values!$D$4,1,0),IF($K$5:$DF$5=Values!$K$2,1,0))&gt;0,Values!$C$6,Values!$C$2))))</f>
        <v/>
      </c>
      <c r="F114" s="139" t="s">
        <v>4</v>
      </c>
      <c r="G114" s="139" t="s">
        <v>4</v>
      </c>
      <c r="H114" s="139" t="s">
        <v>3</v>
      </c>
      <c r="I114" s="65"/>
      <c r="J114" s="106"/>
      <c r="K114" s="39" t="str">
        <f>IF(K$4=Values!$K$2,IF($J114=1,Values!$D$5,""),IF($J114=2,Values!$D$5,""))</f>
        <v/>
      </c>
      <c r="L114" s="39" t="str">
        <f>IF(L$4=Values!$K$2,IF($J114=1,Values!$D$5,""),IF($J114=2,Values!$D$5,""))</f>
        <v/>
      </c>
      <c r="M114" s="39" t="str">
        <f>IF(M$4=Values!$K$2,IF($J114=1,Values!$D$5,""),IF($J114=2,Values!$D$5,""))</f>
        <v/>
      </c>
      <c r="N114" s="39" t="str">
        <f>IF(N$4=Values!$K$2,IF($J114=1,Values!$D$5,""),IF($J114=2,Values!$D$5,""))</f>
        <v/>
      </c>
      <c r="O114" s="39" t="str">
        <f>IF(O$4=Values!$K$2,IF($J114=1,Values!$D$5,""),IF($J114=2,Values!$D$5,""))</f>
        <v/>
      </c>
      <c r="P114" s="39" t="str">
        <f>IF(P$4=Values!$K$2,IF($J114=1,Values!$D$5,""),IF($J114=2,Values!$D$5,""))</f>
        <v/>
      </c>
      <c r="Q114" s="39" t="str">
        <f>IF(Q$4=Values!$K$2,IF($J114=1,Values!$D$5,""),IF($J114=2,Values!$D$5,""))</f>
        <v/>
      </c>
      <c r="R114" s="39" t="str">
        <f>IF(R$4=Values!$K$2,IF($J114=1,Values!$D$5,""),IF($J114=2,Values!$D$5,""))</f>
        <v/>
      </c>
      <c r="S114" s="39" t="str">
        <f>IF(S$4=Values!$K$2,IF($J114=1,Values!$D$5,""),IF($J114=2,Values!$D$5,""))</f>
        <v/>
      </c>
      <c r="T114" s="39" t="str">
        <f>IF(T$4=Values!$K$2,IF($J114=1,Values!$D$5,""),IF($J114=2,Values!$D$5,""))</f>
        <v/>
      </c>
      <c r="U114" s="39" t="str">
        <f>IF(U$4=Values!$K$2,IF($J114=1,Values!$D$5,""),IF($J114=2,Values!$D$5,""))</f>
        <v/>
      </c>
      <c r="V114" s="39" t="str">
        <f>IF(V$4=Values!$K$2,IF($J114=1,Values!$D$5,""),IF($J114=2,Values!$D$5,""))</f>
        <v/>
      </c>
      <c r="W114" s="39" t="str">
        <f>IF(W$4=Values!$K$2,IF($J114=1,Values!$D$5,""),IF($J114=2,Values!$D$5,""))</f>
        <v/>
      </c>
      <c r="X114" s="39" t="str">
        <f>IF(X$4=Values!$K$2,IF($J114=1,Values!$D$5,""),IF($J114=2,Values!$D$5,""))</f>
        <v/>
      </c>
      <c r="Y114" s="39" t="str">
        <f>IF(Y$4=Values!$K$2,IF($J114=1,Values!$D$5,""),IF($J114=2,Values!$D$5,""))</f>
        <v/>
      </c>
      <c r="Z114" s="39" t="str">
        <f>IF(Z$4=Values!$K$2,IF($J114=1,Values!$D$5,""),IF($J114=2,Values!$D$5,""))</f>
        <v/>
      </c>
      <c r="AA114" s="39" t="str">
        <f>IF(AA$4=Values!$K$2,IF($J114=1,Values!$D$5,""),IF($J114=2,Values!$D$5,""))</f>
        <v/>
      </c>
      <c r="AB114" s="39" t="str">
        <f>IF(AB$4=Values!$K$2,IF($J114=1,Values!$D$5,""),IF($J114=2,Values!$D$5,""))</f>
        <v/>
      </c>
      <c r="AC114" s="39" t="str">
        <f>IF(AC$4=Values!$K$2,IF($J114=1,Values!$D$5,""),IF($J114=2,Values!$D$5,""))</f>
        <v/>
      </c>
      <c r="AD114" s="39" t="str">
        <f>IF(AD$4=Values!$K$2,IF($J114=1,Values!$D$5,""),IF($J114=2,Values!$D$5,""))</f>
        <v/>
      </c>
      <c r="AE114" s="39" t="str">
        <f>IF(AE$4=Values!$K$2,IF($J114=1,Values!$D$5,""),IF($J114=2,Values!$D$5,""))</f>
        <v/>
      </c>
      <c r="AF114" s="39" t="str">
        <f>IF(AF$4=Values!$K$2,IF($J114=1,Values!$D$5,""),IF($J114=2,Values!$D$5,""))</f>
        <v/>
      </c>
      <c r="AG114" s="39" t="str">
        <f>IF(AG$4=Values!$K$2,IF($J114=1,Values!$D$5,""),IF($J114=2,Values!$D$5,""))</f>
        <v/>
      </c>
      <c r="AH114" s="39" t="str">
        <f>IF(AH$4=Values!$K$2,IF($J114=1,Values!$D$5,""),IF($J114=2,Values!$D$5,""))</f>
        <v/>
      </c>
      <c r="AI114" s="39" t="str">
        <f>IF(AI$4=Values!$K$2,IF($J114=1,Values!$D$5,""),IF($J114=2,Values!$D$5,""))</f>
        <v/>
      </c>
      <c r="AJ114" s="39" t="str">
        <f>IF(AJ$4=Values!$K$2,IF($J114=1,Values!$D$5,""),IF($J114=2,Values!$D$5,""))</f>
        <v/>
      </c>
      <c r="AK114" s="39" t="str">
        <f>IF(AK$4=Values!$K$2,IF($J114=1,Values!$D$5,""),IF($J114=2,Values!$D$5,""))</f>
        <v/>
      </c>
      <c r="AL114" s="39" t="str">
        <f>IF(AL$4=Values!$K$2,IF($J114=1,Values!$D$5,""),IF($J114=2,Values!$D$5,""))</f>
        <v/>
      </c>
      <c r="AM114" s="39" t="str">
        <f>IF(AM$4=Values!$K$2,IF($J114=1,Values!$D$5,""),IF($J114=2,Values!$D$5,""))</f>
        <v/>
      </c>
      <c r="AN114" s="39" t="str">
        <f>IF(AN$4=Values!$K$2,IF($J114=1,Values!$D$5,""),IF($J114=2,Values!$D$5,""))</f>
        <v/>
      </c>
      <c r="AO114" s="39" t="str">
        <f>IF(AO$4=Values!$K$2,IF($J114=1,Values!$D$5,""),IF($J114=2,Values!$D$5,""))</f>
        <v/>
      </c>
      <c r="AP114" s="39" t="str">
        <f>IF(AP$4=Values!$K$2,IF($J114=1,Values!$D$5,""),IF($J114=2,Values!$D$5,""))</f>
        <v/>
      </c>
      <c r="AQ114" s="39" t="str">
        <f>IF(AQ$4=Values!$K$2,IF($J114=1,Values!$D$5,""),IF($J114=2,Values!$D$5,""))</f>
        <v/>
      </c>
      <c r="AR114" s="39" t="str">
        <f>IF(AR$4=Values!$K$2,IF($J114=1,Values!$D$5,""),IF($J114=2,Values!$D$5,""))</f>
        <v/>
      </c>
      <c r="AS114" s="39" t="str">
        <f>IF(AS$4=Values!$K$2,IF($J114=1,Values!$D$5,""),IF($J114=2,Values!$D$5,""))</f>
        <v/>
      </c>
      <c r="AT114" s="39" t="str">
        <f>IF(AT$4=Values!$K$2,IF($J114=1,Values!$D$5,""),IF($J114=2,Values!$D$5,""))</f>
        <v/>
      </c>
      <c r="AU114" s="39" t="str">
        <f>IF(AU$4=Values!$K$2,IF($J114=1,Values!$D$5,""),IF($J114=2,Values!$D$5,""))</f>
        <v/>
      </c>
      <c r="AV114" s="39" t="str">
        <f>IF(AV$4=Values!$K$2,IF($J114=1,Values!$D$5,""),IF($J114=2,Values!$D$5,""))</f>
        <v/>
      </c>
      <c r="AW114" s="39" t="str">
        <f>IF(AW$4=Values!$K$2,IF($J114=1,Values!$D$5,""),IF($J114=2,Values!$D$5,""))</f>
        <v/>
      </c>
      <c r="AX114" s="39" t="str">
        <f>IF(AX$4=Values!$K$2,IF($J114=1,Values!$D$5,""),IF($J114=2,Values!$D$5,""))</f>
        <v/>
      </c>
      <c r="AY114" s="39" t="str">
        <f>IF(AY$4=Values!$K$2,IF($J114=1,Values!$D$5,""),IF($J114=2,Values!$D$5,""))</f>
        <v/>
      </c>
      <c r="AZ114" s="39" t="str">
        <f>IF(AZ$4=Values!$K$2,IF($J114=1,Values!$D$5,""),IF($J114=2,Values!$D$5,""))</f>
        <v/>
      </c>
      <c r="BA114" s="39" t="str">
        <f>IF(BA$4=Values!$K$2,IF($J114=1,Values!$D$5,""),IF($J114=2,Values!$D$5,""))</f>
        <v/>
      </c>
      <c r="BB114" s="39" t="str">
        <f>IF(BB$4=Values!$K$2,IF($J114=1,Values!$D$5,""),IF($J114=2,Values!$D$5,""))</f>
        <v/>
      </c>
      <c r="BC114" s="39" t="str">
        <f>IF(BC$4=Values!$K$2,IF($J114=1,Values!$D$5,""),IF($J114=2,Values!$D$5,""))</f>
        <v/>
      </c>
      <c r="BD114" s="39" t="str">
        <f>IF(BD$4=Values!$K$2,IF($J114=1,Values!$D$5,""),IF($J114=2,Values!$D$5,""))</f>
        <v/>
      </c>
      <c r="BE114" s="39" t="str">
        <f>IF(BE$4=Values!$K$2,IF($J114=1,Values!$D$5,""),IF($J114=2,Values!$D$5,""))</f>
        <v/>
      </c>
      <c r="BF114" s="39" t="str">
        <f>IF(BF$4=Values!$K$2,IF($J114=1,Values!$D$5,""),IF($J114=2,Values!$D$5,""))</f>
        <v/>
      </c>
      <c r="BG114" s="39" t="str">
        <f>IF(BG$4=Values!$K$2,IF($J114=1,Values!$D$5,""),IF($J114=2,Values!$D$5,""))</f>
        <v/>
      </c>
      <c r="BH114" s="39" t="str">
        <f>IF(BH$4=Values!$K$2,IF($J114=1,Values!$D$5,""),IF($J114=2,Values!$D$5,""))</f>
        <v/>
      </c>
      <c r="BI114" s="39" t="str">
        <f>IF(BI$4=Values!$K$2,IF($J114=1,Values!$D$5,""),IF($J114=2,Values!$D$5,""))</f>
        <v/>
      </c>
      <c r="BJ114" s="39" t="str">
        <f>IF(BJ$4=Values!$K$2,IF($J114=1,Values!$D$5,""),IF($J114=2,Values!$D$5,""))</f>
        <v/>
      </c>
      <c r="BK114" s="39" t="str">
        <f>IF(BK$4=Values!$K$2,IF($J114=1,Values!$D$5,""),IF($J114=2,Values!$D$5,""))</f>
        <v/>
      </c>
      <c r="BL114" s="39" t="str">
        <f>IF(BL$4=Values!$K$2,IF($J114=1,Values!$D$5,""),IF($J114=2,Values!$D$5,""))</f>
        <v/>
      </c>
      <c r="BM114" s="39" t="str">
        <f>IF(BM$4=Values!$K$2,IF($J114=1,Values!$D$5,""),IF($J114=2,Values!$D$5,""))</f>
        <v/>
      </c>
      <c r="BN114" s="39" t="str">
        <f>IF(BN$4=Values!$K$2,IF($J114=1,Values!$D$5,""),IF($J114=2,Values!$D$5,""))</f>
        <v/>
      </c>
      <c r="BO114" s="39" t="str">
        <f>IF(BO$4=Values!$K$2,IF($J114=1,Values!$D$5,""),IF($J114=2,Values!$D$5,""))</f>
        <v/>
      </c>
      <c r="BP114" s="39" t="str">
        <f>IF(BP$4=Values!$K$2,IF($J114=1,Values!$D$5,""),IF($J114=2,Values!$D$5,""))</f>
        <v/>
      </c>
      <c r="BQ114" s="39" t="str">
        <f>IF(BQ$4=Values!$K$2,IF($J114=1,Values!$D$5,""),IF($J114=2,Values!$D$5,""))</f>
        <v/>
      </c>
      <c r="BR114" s="39" t="str">
        <f>IF(BR$4=Values!$K$2,IF($J114=1,Values!$D$5,""),IF($J114=2,Values!$D$5,""))</f>
        <v/>
      </c>
      <c r="BS114" s="39" t="str">
        <f>IF(BS$4=Values!$K$2,IF($J114=1,Values!$D$5,""),IF($J114=2,Values!$D$5,""))</f>
        <v/>
      </c>
      <c r="BT114" s="39" t="str">
        <f>IF(BT$4=Values!$K$2,IF($J114=1,Values!$D$5,""),IF($J114=2,Values!$D$5,""))</f>
        <v/>
      </c>
      <c r="BU114" s="39" t="str">
        <f>IF(BU$4=Values!$K$2,IF($J114=1,Values!$D$5,""),IF($J114=2,Values!$D$5,""))</f>
        <v/>
      </c>
      <c r="BV114" s="39" t="str">
        <f>IF(BV$4=Values!$K$2,IF($J114=1,Values!$D$5,""),IF($J114=2,Values!$D$5,""))</f>
        <v/>
      </c>
      <c r="BW114" s="39" t="str">
        <f>IF(BW$4=Values!$K$2,IF($J114=1,Values!$D$5,""),IF($J114=2,Values!$D$5,""))</f>
        <v/>
      </c>
      <c r="BX114" s="39" t="str">
        <f>IF(BX$4=Values!$K$2,IF($J114=1,Values!$D$5,""),IF($J114=2,Values!$D$5,""))</f>
        <v/>
      </c>
      <c r="BY114" s="39" t="str">
        <f>IF(BY$4=Values!$K$2,IF($J114=1,Values!$D$5,""),IF($J114=2,Values!$D$5,""))</f>
        <v/>
      </c>
      <c r="BZ114" s="39" t="str">
        <f>IF(BZ$4=Values!$K$2,IF($J114=1,Values!$D$5,""),IF($J114=2,Values!$D$5,""))</f>
        <v/>
      </c>
      <c r="CA114" s="39" t="str">
        <f>IF(CA$4=Values!$K$2,IF($J114=1,Values!$D$5,""),IF($J114=2,Values!$D$5,""))</f>
        <v/>
      </c>
      <c r="CB114" s="39" t="str">
        <f>IF(CB$4=Values!$K$2,IF($J114=1,Values!$D$5,""),IF($J114=2,Values!$D$5,""))</f>
        <v/>
      </c>
      <c r="CC114" s="39" t="str">
        <f>IF(CC$4=Values!$K$2,IF($J114=1,Values!$D$5,""),IF($J114=2,Values!$D$5,""))</f>
        <v/>
      </c>
      <c r="CD114" s="39" t="str">
        <f>IF(CD$4=Values!$K$2,IF($J114=1,Values!$D$5,""),IF($J114=2,Values!$D$5,""))</f>
        <v/>
      </c>
      <c r="CE114" s="39" t="str">
        <f>IF(CE$4=Values!$K$2,IF($J114=1,Values!$D$5,""),IF($J114=2,Values!$D$5,""))</f>
        <v/>
      </c>
      <c r="CF114" s="39" t="str">
        <f>IF(CF$4=Values!$K$2,IF($J114=1,Values!$D$5,""),IF($J114=2,Values!$D$5,""))</f>
        <v/>
      </c>
      <c r="CG114" s="39" t="str">
        <f>IF(CG$4=Values!$K$2,IF($J114=1,Values!$D$5,""),IF($J114=2,Values!$D$5,""))</f>
        <v/>
      </c>
      <c r="CH114" s="39" t="str">
        <f>IF(CH$4=Values!$K$2,IF($J114=1,Values!$D$5,""),IF($J114=2,Values!$D$5,""))</f>
        <v/>
      </c>
      <c r="CI114" s="39" t="str">
        <f>IF(CI$4=Values!$K$2,IF($J114=1,Values!$D$5,""),IF($J114=2,Values!$D$5,""))</f>
        <v/>
      </c>
      <c r="CJ114" s="39" t="str">
        <f>IF(CJ$4=Values!$K$2,IF($J114=1,Values!$D$5,""),IF($J114=2,Values!$D$5,""))</f>
        <v/>
      </c>
      <c r="CK114" s="39" t="str">
        <f>IF(CK$4=Values!$K$2,IF($J114=1,Values!$D$5,""),IF($J114=2,Values!$D$5,""))</f>
        <v/>
      </c>
      <c r="CL114" s="39" t="str">
        <f>IF(CL$4=Values!$K$2,IF($J114=1,Values!$D$5,""),IF($J114=2,Values!$D$5,""))</f>
        <v/>
      </c>
      <c r="CM114" s="39" t="str">
        <f>IF(CM$4=Values!$K$2,IF($J114=1,Values!$D$5,""),IF($J114=2,Values!$D$5,""))</f>
        <v/>
      </c>
      <c r="CN114" s="39" t="str">
        <f>IF(CN$4=Values!$K$2,IF($J114=1,Values!$D$5,""),IF($J114=2,Values!$D$5,""))</f>
        <v/>
      </c>
      <c r="CO114" s="39" t="str">
        <f>IF(CO$4=Values!$K$2,IF($J114=1,Values!$D$5,""),IF($J114=2,Values!$D$5,""))</f>
        <v/>
      </c>
      <c r="CP114" s="39" t="str">
        <f>IF(CP$4=Values!$K$2,IF($J114=1,Values!$D$5,""),IF($J114=2,Values!$D$5,""))</f>
        <v/>
      </c>
      <c r="CQ114" s="39" t="str">
        <f>IF(CQ$4=Values!$K$2,IF($J114=1,Values!$D$5,""),IF($J114=2,Values!$D$5,""))</f>
        <v/>
      </c>
      <c r="CR114" s="39" t="str">
        <f>IF(CR$4=Values!$K$2,IF($J114=1,Values!$D$5,""),IF($J114=2,Values!$D$5,""))</f>
        <v/>
      </c>
      <c r="CS114" s="39" t="str">
        <f>IF(CS$4=Values!$K$2,IF($J114=1,Values!$D$5,""),IF($J114=2,Values!$D$5,""))</f>
        <v/>
      </c>
      <c r="CT114" s="39" t="str">
        <f>IF(CT$4=Values!$K$2,IF($J114=1,Values!$D$5,""),IF($J114=2,Values!$D$5,""))</f>
        <v/>
      </c>
      <c r="CU114" s="39" t="str">
        <f>IF(CU$4=Values!$K$2,IF($J114=1,Values!$D$5,""),IF($J114=2,Values!$D$5,""))</f>
        <v/>
      </c>
      <c r="CV114" s="39" t="str">
        <f>IF(CV$4=Values!$K$2,IF($J114=1,Values!$D$5,""),IF($J114=2,Values!$D$5,""))</f>
        <v/>
      </c>
      <c r="CW114" s="39" t="str">
        <f>IF(CW$4=Values!$K$2,IF($J114=1,Values!$D$5,""),IF($J114=2,Values!$D$5,""))</f>
        <v/>
      </c>
      <c r="CX114" s="39" t="str">
        <f>IF(CX$4=Values!$K$2,IF($J114=1,Values!$D$5,""),IF($J114=2,Values!$D$5,""))</f>
        <v/>
      </c>
      <c r="CY114" s="39" t="str">
        <f>IF(CY$4=Values!$K$2,IF($J114=1,Values!$D$5,""),IF($J114=2,Values!$D$5,""))</f>
        <v/>
      </c>
      <c r="CZ114" s="39" t="str">
        <f>IF(CZ$4=Values!$K$2,IF($J114=1,Values!$D$5,""),IF($J114=2,Values!$D$5,""))</f>
        <v/>
      </c>
      <c r="DA114" s="39" t="str">
        <f>IF(DA$4=Values!$K$2,IF($J114=1,Values!$D$5,""),IF($J114=2,Values!$D$5,""))</f>
        <v/>
      </c>
      <c r="DB114" s="39" t="str">
        <f>IF(DB$4=Values!$K$2,IF($J114=1,Values!$D$5,""),IF($J114=2,Values!$D$5,""))</f>
        <v/>
      </c>
      <c r="DC114" s="39" t="str">
        <f>IF(DC$4=Values!$K$2,IF($J114=1,Values!$D$5,""),IF($J114=2,Values!$D$5,""))</f>
        <v/>
      </c>
      <c r="DD114" s="39" t="str">
        <f>IF(DD$4=Values!$K$2,IF($J114=1,Values!$D$5,""),IF($J114=2,Values!$D$5,""))</f>
        <v/>
      </c>
      <c r="DE114" s="39" t="str">
        <f>IF(DE$4=Values!$K$2,IF($J114=1,Values!$D$5,""),IF($J114=2,Values!$D$5,""))</f>
        <v/>
      </c>
      <c r="DF114" s="39" t="str">
        <f>IF(DF$4=Values!$K$2,IF($J114=1,Values!$D$5,""),IF($J114=2,Values!$D$5,""))</f>
        <v/>
      </c>
      <c r="DG114" s="1"/>
    </row>
    <row r="115" spans="1:111" ht="110.25" hidden="1">
      <c r="A115" s="210"/>
      <c r="B115" s="210"/>
      <c r="C115" s="82" t="s">
        <v>583</v>
      </c>
      <c r="D115" s="137" t="s">
        <v>664</v>
      </c>
      <c r="E115" s="31" t="str">
        <f t="array" ref="E115">IF(COUNTBLANK(K115:DF115)=100,"",IF(COUNTIF(K115:DF115,Values!$D$5)=100-COUNTBLANK(K115:DF115),Values!$C$4,IF(SUMPRODUCT(IF(K115:DF115=Values!$D$4,1,0),IF($K$5:$DF$5=Values!$K$3,1,0))&gt;0,Values!$C$3,IF(SUMPRODUCT(IF(K115:DF115=Values!$D$4,1,0),IF($K$5:$DF$5=Values!$K$2,1,0))&gt;0,Values!$C$6,Values!$C$2))))</f>
        <v/>
      </c>
      <c r="F115" s="139" t="s">
        <v>3</v>
      </c>
      <c r="G115" s="139" t="s">
        <v>3</v>
      </c>
      <c r="H115" s="139" t="s">
        <v>3</v>
      </c>
      <c r="I115" s="65"/>
      <c r="J115" s="106"/>
      <c r="K115" s="39" t="str">
        <f>IF(K$4=Values!$K$2,IF($J115=1,Values!$D$5,""),IF($J115=2,Values!$D$5,""))</f>
        <v/>
      </c>
      <c r="L115" s="39" t="str">
        <f>IF(L$4=Values!$K$2,IF($J115=1,Values!$D$5,""),IF($J115=2,Values!$D$5,""))</f>
        <v/>
      </c>
      <c r="M115" s="39" t="str">
        <f>IF(M$4=Values!$K$2,IF($J115=1,Values!$D$5,""),IF($J115=2,Values!$D$5,""))</f>
        <v/>
      </c>
      <c r="N115" s="39" t="str">
        <f>IF(N$4=Values!$K$2,IF($J115=1,Values!$D$5,""),IF($J115=2,Values!$D$5,""))</f>
        <v/>
      </c>
      <c r="O115" s="39" t="str">
        <f>IF(O$4=Values!$K$2,IF($J115=1,Values!$D$5,""),IF($J115=2,Values!$D$5,""))</f>
        <v/>
      </c>
      <c r="P115" s="39" t="str">
        <f>IF(P$4=Values!$K$2,IF($J115=1,Values!$D$5,""),IF($J115=2,Values!$D$5,""))</f>
        <v/>
      </c>
      <c r="Q115" s="39" t="str">
        <f>IF(Q$4=Values!$K$2,IF($J115=1,Values!$D$5,""),IF($J115=2,Values!$D$5,""))</f>
        <v/>
      </c>
      <c r="R115" s="39" t="str">
        <f>IF(R$4=Values!$K$2,IF($J115=1,Values!$D$5,""),IF($J115=2,Values!$D$5,""))</f>
        <v/>
      </c>
      <c r="S115" s="39" t="str">
        <f>IF(S$4=Values!$K$2,IF($J115=1,Values!$D$5,""),IF($J115=2,Values!$D$5,""))</f>
        <v/>
      </c>
      <c r="T115" s="39" t="str">
        <f>IF(T$4=Values!$K$2,IF($J115=1,Values!$D$5,""),IF($J115=2,Values!$D$5,""))</f>
        <v/>
      </c>
      <c r="U115" s="39" t="str">
        <f>IF(U$4=Values!$K$2,IF($J115=1,Values!$D$5,""),IF($J115=2,Values!$D$5,""))</f>
        <v/>
      </c>
      <c r="V115" s="39" t="str">
        <f>IF(V$4=Values!$K$2,IF($J115=1,Values!$D$5,""),IF($J115=2,Values!$D$5,""))</f>
        <v/>
      </c>
      <c r="W115" s="39" t="str">
        <f>IF(W$4=Values!$K$2,IF($J115=1,Values!$D$5,""),IF($J115=2,Values!$D$5,""))</f>
        <v/>
      </c>
      <c r="X115" s="39" t="str">
        <f>IF(X$4=Values!$K$2,IF($J115=1,Values!$D$5,""),IF($J115=2,Values!$D$5,""))</f>
        <v/>
      </c>
      <c r="Y115" s="39" t="str">
        <f>IF(Y$4=Values!$K$2,IF($J115=1,Values!$D$5,""),IF($J115=2,Values!$D$5,""))</f>
        <v/>
      </c>
      <c r="Z115" s="39" t="str">
        <f>IF(Z$4=Values!$K$2,IF($J115=1,Values!$D$5,""),IF($J115=2,Values!$D$5,""))</f>
        <v/>
      </c>
      <c r="AA115" s="39" t="str">
        <f>IF(AA$4=Values!$K$2,IF($J115=1,Values!$D$5,""),IF($J115=2,Values!$D$5,""))</f>
        <v/>
      </c>
      <c r="AB115" s="39" t="str">
        <f>IF(AB$4=Values!$K$2,IF($J115=1,Values!$D$5,""),IF($J115=2,Values!$D$5,""))</f>
        <v/>
      </c>
      <c r="AC115" s="39" t="str">
        <f>IF(AC$4=Values!$K$2,IF($J115=1,Values!$D$5,""),IF($J115=2,Values!$D$5,""))</f>
        <v/>
      </c>
      <c r="AD115" s="39" t="str">
        <f>IF(AD$4=Values!$K$2,IF($J115=1,Values!$D$5,""),IF($J115=2,Values!$D$5,""))</f>
        <v/>
      </c>
      <c r="AE115" s="39" t="str">
        <f>IF(AE$4=Values!$K$2,IF($J115=1,Values!$D$5,""),IF($J115=2,Values!$D$5,""))</f>
        <v/>
      </c>
      <c r="AF115" s="39" t="str">
        <f>IF(AF$4=Values!$K$2,IF($J115=1,Values!$D$5,""),IF($J115=2,Values!$D$5,""))</f>
        <v/>
      </c>
      <c r="AG115" s="39" t="str">
        <f>IF(AG$4=Values!$K$2,IF($J115=1,Values!$D$5,""),IF($J115=2,Values!$D$5,""))</f>
        <v/>
      </c>
      <c r="AH115" s="39" t="str">
        <f>IF(AH$4=Values!$K$2,IF($J115=1,Values!$D$5,""),IF($J115=2,Values!$D$5,""))</f>
        <v/>
      </c>
      <c r="AI115" s="39" t="str">
        <f>IF(AI$4=Values!$K$2,IF($J115=1,Values!$D$5,""),IF($J115=2,Values!$D$5,""))</f>
        <v/>
      </c>
      <c r="AJ115" s="39" t="str">
        <f>IF(AJ$4=Values!$K$2,IF($J115=1,Values!$D$5,""),IF($J115=2,Values!$D$5,""))</f>
        <v/>
      </c>
      <c r="AK115" s="39" t="str">
        <f>IF(AK$4=Values!$K$2,IF($J115=1,Values!$D$5,""),IF($J115=2,Values!$D$5,""))</f>
        <v/>
      </c>
      <c r="AL115" s="39" t="str">
        <f>IF(AL$4=Values!$K$2,IF($J115=1,Values!$D$5,""),IF($J115=2,Values!$D$5,""))</f>
        <v/>
      </c>
      <c r="AM115" s="39" t="str">
        <f>IF(AM$4=Values!$K$2,IF($J115=1,Values!$D$5,""),IF($J115=2,Values!$D$5,""))</f>
        <v/>
      </c>
      <c r="AN115" s="39" t="str">
        <f>IF(AN$4=Values!$K$2,IF($J115=1,Values!$D$5,""),IF($J115=2,Values!$D$5,""))</f>
        <v/>
      </c>
      <c r="AO115" s="39" t="str">
        <f>IF(AO$4=Values!$K$2,IF($J115=1,Values!$D$5,""),IF($J115=2,Values!$D$5,""))</f>
        <v/>
      </c>
      <c r="AP115" s="39" t="str">
        <f>IF(AP$4=Values!$K$2,IF($J115=1,Values!$D$5,""),IF($J115=2,Values!$D$5,""))</f>
        <v/>
      </c>
      <c r="AQ115" s="39" t="str">
        <f>IF(AQ$4=Values!$K$2,IF($J115=1,Values!$D$5,""),IF($J115=2,Values!$D$5,""))</f>
        <v/>
      </c>
      <c r="AR115" s="39" t="str">
        <f>IF(AR$4=Values!$K$2,IF($J115=1,Values!$D$5,""),IF($J115=2,Values!$D$5,""))</f>
        <v/>
      </c>
      <c r="AS115" s="39" t="str">
        <f>IF(AS$4=Values!$K$2,IF($J115=1,Values!$D$5,""),IF($J115=2,Values!$D$5,""))</f>
        <v/>
      </c>
      <c r="AT115" s="39" t="str">
        <f>IF(AT$4=Values!$K$2,IF($J115=1,Values!$D$5,""),IF($J115=2,Values!$D$5,""))</f>
        <v/>
      </c>
      <c r="AU115" s="39" t="str">
        <f>IF(AU$4=Values!$K$2,IF($J115=1,Values!$D$5,""),IF($J115=2,Values!$D$5,""))</f>
        <v/>
      </c>
      <c r="AV115" s="39" t="str">
        <f>IF(AV$4=Values!$K$2,IF($J115=1,Values!$D$5,""),IF($J115=2,Values!$D$5,""))</f>
        <v/>
      </c>
      <c r="AW115" s="39" t="str">
        <f>IF(AW$4=Values!$K$2,IF($J115=1,Values!$D$5,""),IF($J115=2,Values!$D$5,""))</f>
        <v/>
      </c>
      <c r="AX115" s="39" t="str">
        <f>IF(AX$4=Values!$K$2,IF($J115=1,Values!$D$5,""),IF($J115=2,Values!$D$5,""))</f>
        <v/>
      </c>
      <c r="AY115" s="39" t="str">
        <f>IF(AY$4=Values!$K$2,IF($J115=1,Values!$D$5,""),IF($J115=2,Values!$D$5,""))</f>
        <v/>
      </c>
      <c r="AZ115" s="39" t="str">
        <f>IF(AZ$4=Values!$K$2,IF($J115=1,Values!$D$5,""),IF($J115=2,Values!$D$5,""))</f>
        <v/>
      </c>
      <c r="BA115" s="39" t="str">
        <f>IF(BA$4=Values!$K$2,IF($J115=1,Values!$D$5,""),IF($J115=2,Values!$D$5,""))</f>
        <v/>
      </c>
      <c r="BB115" s="39" t="str">
        <f>IF(BB$4=Values!$K$2,IF($J115=1,Values!$D$5,""),IF($J115=2,Values!$D$5,""))</f>
        <v/>
      </c>
      <c r="BC115" s="39" t="str">
        <f>IF(BC$4=Values!$K$2,IF($J115=1,Values!$D$5,""),IF($J115=2,Values!$D$5,""))</f>
        <v/>
      </c>
      <c r="BD115" s="39" t="str">
        <f>IF(BD$4=Values!$K$2,IF($J115=1,Values!$D$5,""),IF($J115=2,Values!$D$5,""))</f>
        <v/>
      </c>
      <c r="BE115" s="39" t="str">
        <f>IF(BE$4=Values!$K$2,IF($J115=1,Values!$D$5,""),IF($J115=2,Values!$D$5,""))</f>
        <v/>
      </c>
      <c r="BF115" s="39" t="str">
        <f>IF(BF$4=Values!$K$2,IF($J115=1,Values!$D$5,""),IF($J115=2,Values!$D$5,""))</f>
        <v/>
      </c>
      <c r="BG115" s="39" t="str">
        <f>IF(BG$4=Values!$K$2,IF($J115=1,Values!$D$5,""),IF($J115=2,Values!$D$5,""))</f>
        <v/>
      </c>
      <c r="BH115" s="39" t="str">
        <f>IF(BH$4=Values!$K$2,IF($J115=1,Values!$D$5,""),IF($J115=2,Values!$D$5,""))</f>
        <v/>
      </c>
      <c r="BI115" s="39" t="str">
        <f>IF(BI$4=Values!$K$2,IF($J115=1,Values!$D$5,""),IF($J115=2,Values!$D$5,""))</f>
        <v/>
      </c>
      <c r="BJ115" s="39" t="str">
        <f>IF(BJ$4=Values!$K$2,IF($J115=1,Values!$D$5,""),IF($J115=2,Values!$D$5,""))</f>
        <v/>
      </c>
      <c r="BK115" s="39" t="str">
        <f>IF(BK$4=Values!$K$2,IF($J115=1,Values!$D$5,""),IF($J115=2,Values!$D$5,""))</f>
        <v/>
      </c>
      <c r="BL115" s="39" t="str">
        <f>IF(BL$4=Values!$K$2,IF($J115=1,Values!$D$5,""),IF($J115=2,Values!$D$5,""))</f>
        <v/>
      </c>
      <c r="BM115" s="39" t="str">
        <f>IF(BM$4=Values!$K$2,IF($J115=1,Values!$D$5,""),IF($J115=2,Values!$D$5,""))</f>
        <v/>
      </c>
      <c r="BN115" s="39" t="str">
        <f>IF(BN$4=Values!$K$2,IF($J115=1,Values!$D$5,""),IF($J115=2,Values!$D$5,""))</f>
        <v/>
      </c>
      <c r="BO115" s="39" t="str">
        <f>IF(BO$4=Values!$K$2,IF($J115=1,Values!$D$5,""),IF($J115=2,Values!$D$5,""))</f>
        <v/>
      </c>
      <c r="BP115" s="39" t="str">
        <f>IF(BP$4=Values!$K$2,IF($J115=1,Values!$D$5,""),IF($J115=2,Values!$D$5,""))</f>
        <v/>
      </c>
      <c r="BQ115" s="39" t="str">
        <f>IF(BQ$4=Values!$K$2,IF($J115=1,Values!$D$5,""),IF($J115=2,Values!$D$5,""))</f>
        <v/>
      </c>
      <c r="BR115" s="39" t="str">
        <f>IF(BR$4=Values!$K$2,IF($J115=1,Values!$D$5,""),IF($J115=2,Values!$D$5,""))</f>
        <v/>
      </c>
      <c r="BS115" s="39" t="str">
        <f>IF(BS$4=Values!$K$2,IF($J115=1,Values!$D$5,""),IF($J115=2,Values!$D$5,""))</f>
        <v/>
      </c>
      <c r="BT115" s="39" t="str">
        <f>IF(BT$4=Values!$K$2,IF($J115=1,Values!$D$5,""),IF($J115=2,Values!$D$5,""))</f>
        <v/>
      </c>
      <c r="BU115" s="39" t="str">
        <f>IF(BU$4=Values!$K$2,IF($J115=1,Values!$D$5,""),IF($J115=2,Values!$D$5,""))</f>
        <v/>
      </c>
      <c r="BV115" s="39" t="str">
        <f>IF(BV$4=Values!$K$2,IF($J115=1,Values!$D$5,""),IF($J115=2,Values!$D$5,""))</f>
        <v/>
      </c>
      <c r="BW115" s="39" t="str">
        <f>IF(BW$4=Values!$K$2,IF($J115=1,Values!$D$5,""),IF($J115=2,Values!$D$5,""))</f>
        <v/>
      </c>
      <c r="BX115" s="39" t="str">
        <f>IF(BX$4=Values!$K$2,IF($J115=1,Values!$D$5,""),IF($J115=2,Values!$D$5,""))</f>
        <v/>
      </c>
      <c r="BY115" s="39" t="str">
        <f>IF(BY$4=Values!$K$2,IF($J115=1,Values!$D$5,""),IF($J115=2,Values!$D$5,""))</f>
        <v/>
      </c>
      <c r="BZ115" s="39" t="str">
        <f>IF(BZ$4=Values!$K$2,IF($J115=1,Values!$D$5,""),IF($J115=2,Values!$D$5,""))</f>
        <v/>
      </c>
      <c r="CA115" s="39" t="str">
        <f>IF(CA$4=Values!$K$2,IF($J115=1,Values!$D$5,""),IF($J115=2,Values!$D$5,""))</f>
        <v/>
      </c>
      <c r="CB115" s="39" t="str">
        <f>IF(CB$4=Values!$K$2,IF($J115=1,Values!$D$5,""),IF($J115=2,Values!$D$5,""))</f>
        <v/>
      </c>
      <c r="CC115" s="39" t="str">
        <f>IF(CC$4=Values!$K$2,IF($J115=1,Values!$D$5,""),IF($J115=2,Values!$D$5,""))</f>
        <v/>
      </c>
      <c r="CD115" s="39" t="str">
        <f>IF(CD$4=Values!$K$2,IF($J115=1,Values!$D$5,""),IF($J115=2,Values!$D$5,""))</f>
        <v/>
      </c>
      <c r="CE115" s="39" t="str">
        <f>IF(CE$4=Values!$K$2,IF($J115=1,Values!$D$5,""),IF($J115=2,Values!$D$5,""))</f>
        <v/>
      </c>
      <c r="CF115" s="39" t="str">
        <f>IF(CF$4=Values!$K$2,IF($J115=1,Values!$D$5,""),IF($J115=2,Values!$D$5,""))</f>
        <v/>
      </c>
      <c r="CG115" s="39" t="str">
        <f>IF(CG$4=Values!$K$2,IF($J115=1,Values!$D$5,""),IF($J115=2,Values!$D$5,""))</f>
        <v/>
      </c>
      <c r="CH115" s="39" t="str">
        <f>IF(CH$4=Values!$K$2,IF($J115=1,Values!$D$5,""),IF($J115=2,Values!$D$5,""))</f>
        <v/>
      </c>
      <c r="CI115" s="39" t="str">
        <f>IF(CI$4=Values!$K$2,IF($J115=1,Values!$D$5,""),IF($J115=2,Values!$D$5,""))</f>
        <v/>
      </c>
      <c r="CJ115" s="39" t="str">
        <f>IF(CJ$4=Values!$K$2,IF($J115=1,Values!$D$5,""),IF($J115=2,Values!$D$5,""))</f>
        <v/>
      </c>
      <c r="CK115" s="39" t="str">
        <f>IF(CK$4=Values!$K$2,IF($J115=1,Values!$D$5,""),IF($J115=2,Values!$D$5,""))</f>
        <v/>
      </c>
      <c r="CL115" s="39" t="str">
        <f>IF(CL$4=Values!$K$2,IF($J115=1,Values!$D$5,""),IF($J115=2,Values!$D$5,""))</f>
        <v/>
      </c>
      <c r="CM115" s="39" t="str">
        <f>IF(CM$4=Values!$K$2,IF($J115=1,Values!$D$5,""),IF($J115=2,Values!$D$5,""))</f>
        <v/>
      </c>
      <c r="CN115" s="39" t="str">
        <f>IF(CN$4=Values!$K$2,IF($J115=1,Values!$D$5,""),IF($J115=2,Values!$D$5,""))</f>
        <v/>
      </c>
      <c r="CO115" s="39" t="str">
        <f>IF(CO$4=Values!$K$2,IF($J115=1,Values!$D$5,""),IF($J115=2,Values!$D$5,""))</f>
        <v/>
      </c>
      <c r="CP115" s="39" t="str">
        <f>IF(CP$4=Values!$K$2,IF($J115=1,Values!$D$5,""),IF($J115=2,Values!$D$5,""))</f>
        <v/>
      </c>
      <c r="CQ115" s="39" t="str">
        <f>IF(CQ$4=Values!$K$2,IF($J115=1,Values!$D$5,""),IF($J115=2,Values!$D$5,""))</f>
        <v/>
      </c>
      <c r="CR115" s="39" t="str">
        <f>IF(CR$4=Values!$K$2,IF($J115=1,Values!$D$5,""),IF($J115=2,Values!$D$5,""))</f>
        <v/>
      </c>
      <c r="CS115" s="39" t="str">
        <f>IF(CS$4=Values!$K$2,IF($J115=1,Values!$D$5,""),IF($J115=2,Values!$D$5,""))</f>
        <v/>
      </c>
      <c r="CT115" s="39" t="str">
        <f>IF(CT$4=Values!$K$2,IF($J115=1,Values!$D$5,""),IF($J115=2,Values!$D$5,""))</f>
        <v/>
      </c>
      <c r="CU115" s="39" t="str">
        <f>IF(CU$4=Values!$K$2,IF($J115=1,Values!$D$5,""),IF($J115=2,Values!$D$5,""))</f>
        <v/>
      </c>
      <c r="CV115" s="39" t="str">
        <f>IF(CV$4=Values!$K$2,IF($J115=1,Values!$D$5,""),IF($J115=2,Values!$D$5,""))</f>
        <v/>
      </c>
      <c r="CW115" s="39" t="str">
        <f>IF(CW$4=Values!$K$2,IF($J115=1,Values!$D$5,""),IF($J115=2,Values!$D$5,""))</f>
        <v/>
      </c>
      <c r="CX115" s="39" t="str">
        <f>IF(CX$4=Values!$K$2,IF($J115=1,Values!$D$5,""),IF($J115=2,Values!$D$5,""))</f>
        <v/>
      </c>
      <c r="CY115" s="39" t="str">
        <f>IF(CY$4=Values!$K$2,IF($J115=1,Values!$D$5,""),IF($J115=2,Values!$D$5,""))</f>
        <v/>
      </c>
      <c r="CZ115" s="39" t="str">
        <f>IF(CZ$4=Values!$K$2,IF($J115=1,Values!$D$5,""),IF($J115=2,Values!$D$5,""))</f>
        <v/>
      </c>
      <c r="DA115" s="39" t="str">
        <f>IF(DA$4=Values!$K$2,IF($J115=1,Values!$D$5,""),IF($J115=2,Values!$D$5,""))</f>
        <v/>
      </c>
      <c r="DB115" s="39" t="str">
        <f>IF(DB$4=Values!$K$2,IF($J115=1,Values!$D$5,""),IF($J115=2,Values!$D$5,""))</f>
        <v/>
      </c>
      <c r="DC115" s="39" t="str">
        <f>IF(DC$4=Values!$K$2,IF($J115=1,Values!$D$5,""),IF($J115=2,Values!$D$5,""))</f>
        <v/>
      </c>
      <c r="DD115" s="39" t="str">
        <f>IF(DD$4=Values!$K$2,IF($J115=1,Values!$D$5,""),IF($J115=2,Values!$D$5,""))</f>
        <v/>
      </c>
      <c r="DE115" s="39" t="str">
        <f>IF(DE$4=Values!$K$2,IF($J115=1,Values!$D$5,""),IF($J115=2,Values!$D$5,""))</f>
        <v/>
      </c>
      <c r="DF115" s="39" t="str">
        <f>IF(DF$4=Values!$K$2,IF($J115=1,Values!$D$5,""),IF($J115=2,Values!$D$5,""))</f>
        <v/>
      </c>
      <c r="DG115" s="1"/>
    </row>
    <row r="116" spans="1:111">
      <c r="A116" s="153"/>
      <c r="B116" s="154"/>
      <c r="C116" s="155"/>
      <c r="D116" s="155"/>
      <c r="E116" s="46"/>
      <c r="F116" s="156"/>
      <c r="G116" s="156"/>
      <c r="H116" s="156"/>
      <c r="I116" s="100"/>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row>
    <row r="117" spans="1:111">
      <c r="A117" s="157"/>
      <c r="B117" s="96"/>
      <c r="C117" s="97"/>
      <c r="D117" s="158"/>
      <c r="E117" s="159" t="s">
        <v>631</v>
      </c>
      <c r="F117" s="160">
        <f>COUNTIF(F6:F115, "Major")</f>
        <v>38</v>
      </c>
      <c r="G117" s="160">
        <f>COUNTIF(G6:G115, "Major")</f>
        <v>77</v>
      </c>
      <c r="H117" s="160">
        <f>COUNTIF(H6:H115, "Major")</f>
        <v>102</v>
      </c>
      <c r="I117" s="161"/>
      <c r="J117" s="98"/>
      <c r="K117" s="98"/>
      <c r="L117" s="98"/>
      <c r="M117" s="98"/>
      <c r="N117" s="98"/>
      <c r="O117" s="98"/>
      <c r="P117" s="98"/>
      <c r="Q117" s="98"/>
      <c r="R117" s="98"/>
      <c r="S117" s="98"/>
      <c r="T117" s="98"/>
      <c r="U117" s="98"/>
      <c r="V117" s="98"/>
      <c r="W117" s="98"/>
      <c r="X117" s="98"/>
      <c r="Y117" s="98"/>
      <c r="Z117" s="98"/>
      <c r="AA117" s="98"/>
      <c r="AB117" s="98"/>
      <c r="AC117" s="98"/>
      <c r="AD117" s="98"/>
      <c r="AE117" s="98"/>
      <c r="AF117" s="98"/>
      <c r="AG117" s="98"/>
      <c r="AH117" s="98"/>
      <c r="AI117" s="98"/>
      <c r="AJ117" s="98"/>
      <c r="AK117" s="98"/>
      <c r="AL117" s="98"/>
      <c r="AM117" s="98"/>
      <c r="AN117" s="98"/>
      <c r="AO117" s="98"/>
      <c r="AP117" s="98"/>
      <c r="AQ117" s="98"/>
      <c r="AR117" s="98"/>
      <c r="AS117" s="98"/>
      <c r="AT117" s="98"/>
      <c r="AU117" s="98"/>
      <c r="AV117" s="98"/>
      <c r="AW117" s="98"/>
      <c r="AX117" s="98"/>
      <c r="AY117" s="98"/>
      <c r="AZ117" s="98"/>
      <c r="BA117" s="98"/>
      <c r="BB117" s="98"/>
      <c r="BC117" s="98"/>
      <c r="BD117" s="98"/>
      <c r="BE117" s="98"/>
      <c r="BF117" s="98"/>
      <c r="BG117" s="98"/>
      <c r="BH117" s="98"/>
      <c r="BI117" s="98"/>
      <c r="BJ117" s="98"/>
      <c r="BK117" s="98"/>
      <c r="BL117" s="98"/>
      <c r="BM117" s="98"/>
      <c r="BN117" s="98"/>
      <c r="BO117" s="98"/>
      <c r="BP117" s="98"/>
      <c r="BQ117" s="98"/>
      <c r="BR117" s="98"/>
      <c r="BS117" s="98"/>
      <c r="BT117" s="98"/>
      <c r="BU117" s="98"/>
      <c r="BV117" s="98"/>
      <c r="BW117" s="98"/>
      <c r="BX117" s="98"/>
      <c r="BY117" s="98"/>
      <c r="BZ117" s="98"/>
      <c r="CA117" s="98"/>
      <c r="CB117" s="98"/>
      <c r="CC117" s="98"/>
      <c r="CD117" s="98"/>
      <c r="CE117" s="98"/>
      <c r="CF117" s="98"/>
      <c r="CG117" s="98"/>
      <c r="CH117" s="98"/>
      <c r="CI117" s="98"/>
      <c r="CJ117" s="98"/>
      <c r="CK117" s="98"/>
      <c r="CL117" s="98"/>
      <c r="CM117" s="98"/>
      <c r="CN117" s="98"/>
      <c r="CO117" s="98"/>
      <c r="CP117" s="98"/>
      <c r="CQ117" s="98"/>
      <c r="CR117" s="98"/>
      <c r="CS117" s="98"/>
      <c r="CT117" s="98"/>
      <c r="CU117" s="98"/>
      <c r="CV117" s="98"/>
      <c r="CW117" s="98"/>
      <c r="CX117" s="98"/>
      <c r="CY117" s="98"/>
      <c r="CZ117" s="98"/>
      <c r="DA117" s="98"/>
      <c r="DB117" s="98"/>
      <c r="DC117" s="98"/>
      <c r="DD117" s="98"/>
      <c r="DE117" s="98"/>
      <c r="DF117" s="98"/>
      <c r="DG117" s="98"/>
    </row>
    <row r="118" spans="1:111">
      <c r="A118" s="99"/>
      <c r="B118" s="99"/>
      <c r="C118" s="99"/>
      <c r="D118" s="99"/>
      <c r="E118" s="99"/>
      <c r="F118" s="99"/>
      <c r="G118" s="99"/>
      <c r="H118" s="99"/>
      <c r="I118" s="99"/>
      <c r="J118" s="99"/>
      <c r="K118" s="99"/>
      <c r="L118" s="99"/>
      <c r="M118" s="99"/>
      <c r="N118" s="99"/>
      <c r="O118" s="99"/>
      <c r="P118" s="99"/>
      <c r="Q118" s="99"/>
      <c r="R118" s="99"/>
      <c r="S118" s="99"/>
      <c r="T118" s="99"/>
      <c r="U118" s="99"/>
      <c r="V118" s="99"/>
      <c r="W118" s="99"/>
      <c r="X118" s="99"/>
      <c r="Y118" s="99"/>
      <c r="Z118" s="99"/>
      <c r="AA118" s="99"/>
      <c r="AB118" s="99"/>
      <c r="AC118" s="99"/>
      <c r="AD118" s="99"/>
      <c r="AE118" s="99"/>
      <c r="AF118" s="99"/>
      <c r="AG118" s="99"/>
      <c r="AH118" s="99"/>
      <c r="AI118" s="99"/>
      <c r="AJ118" s="99"/>
      <c r="AK118" s="99"/>
      <c r="AL118" s="99"/>
      <c r="AM118" s="99"/>
      <c r="AN118" s="99"/>
      <c r="AO118" s="99"/>
      <c r="AP118" s="99"/>
      <c r="AQ118" s="99"/>
      <c r="AR118" s="99"/>
      <c r="AS118" s="99"/>
      <c r="AT118" s="99"/>
      <c r="AU118" s="99"/>
      <c r="AV118" s="99"/>
      <c r="AW118" s="99"/>
      <c r="AX118" s="99"/>
      <c r="AY118" s="99"/>
      <c r="AZ118" s="99"/>
      <c r="BA118" s="99"/>
      <c r="BB118" s="99"/>
      <c r="BC118" s="99"/>
      <c r="BD118" s="99"/>
      <c r="BE118" s="99"/>
      <c r="BF118" s="99"/>
      <c r="BG118" s="99"/>
      <c r="BH118" s="99"/>
      <c r="BI118" s="99"/>
      <c r="BJ118" s="99"/>
      <c r="BK118" s="99"/>
      <c r="BL118" s="99"/>
      <c r="BM118" s="99"/>
      <c r="BN118" s="99"/>
      <c r="BO118" s="99"/>
      <c r="BP118" s="99"/>
      <c r="BQ118" s="99"/>
      <c r="BR118" s="99"/>
      <c r="BS118" s="99"/>
      <c r="BT118" s="99"/>
      <c r="BU118" s="99"/>
      <c r="BV118" s="99"/>
      <c r="BW118" s="99"/>
      <c r="BX118" s="99"/>
      <c r="BY118" s="99"/>
      <c r="BZ118" s="99"/>
      <c r="CA118" s="99"/>
      <c r="CB118" s="99"/>
      <c r="CC118" s="99"/>
      <c r="CD118" s="99"/>
      <c r="CE118" s="99"/>
      <c r="CF118" s="99"/>
      <c r="CG118" s="99"/>
      <c r="CH118" s="99"/>
      <c r="CI118" s="99"/>
      <c r="CJ118" s="99"/>
      <c r="CK118" s="99"/>
      <c r="CL118" s="99"/>
      <c r="CM118" s="99"/>
      <c r="CN118" s="99"/>
      <c r="CO118" s="99"/>
      <c r="CP118" s="99"/>
      <c r="CQ118" s="99"/>
      <c r="CR118" s="99"/>
      <c r="CS118" s="99"/>
      <c r="CT118" s="99"/>
      <c r="CU118" s="99"/>
      <c r="CV118" s="99"/>
      <c r="CW118" s="99"/>
      <c r="CX118" s="99"/>
      <c r="CY118" s="99"/>
      <c r="CZ118" s="99"/>
      <c r="DA118" s="99"/>
      <c r="DB118" s="99"/>
      <c r="DC118" s="99"/>
      <c r="DD118" s="99"/>
      <c r="DE118" s="99"/>
      <c r="DF118" s="99"/>
      <c r="DG118" s="99"/>
    </row>
  </sheetData>
  <sheetProtection algorithmName="SHA-512" hashValue="2xz+0t/hatIWHv5Y0teY09DVMVA2Q1LVbWptr33Wrs8BPI40GWUJBxyYB5hwu2Llc9YZwTOHIjRHw3iI+IorYA==" saltValue="9SXdupjBGaYi6tv0KY/xwQ==" spinCount="100000" sheet="1" formatColumns="0" formatRows="0" autoFilter="0"/>
  <protectedRanges>
    <protectedRange sqref="A18:C18" name="Range1_2"/>
    <protectedRange sqref="C15" name="Range1_1_1"/>
  </protectedRanges>
  <autoFilter ref="A3:DF115" xr:uid="{9A242F47-36C2-47B3-8D32-4D78D301EC88}">
    <filterColumn colId="10">
      <colorFilter dxfId="24"/>
    </filterColumn>
  </autoFilter>
  <mergeCells count="45">
    <mergeCell ref="A13:A14"/>
    <mergeCell ref="B13:B14"/>
    <mergeCell ref="F2:H2"/>
    <mergeCell ref="A5:I5"/>
    <mergeCell ref="A6:A12"/>
    <mergeCell ref="B10:B12"/>
    <mergeCell ref="B15:B20"/>
    <mergeCell ref="A21:I21"/>
    <mergeCell ref="A22:A58"/>
    <mergeCell ref="B22:B24"/>
    <mergeCell ref="B25:B27"/>
    <mergeCell ref="B28:B32"/>
    <mergeCell ref="B34:B35"/>
    <mergeCell ref="B36:B38"/>
    <mergeCell ref="B39:B40"/>
    <mergeCell ref="B42:B43"/>
    <mergeCell ref="B44:B45"/>
    <mergeCell ref="B46:B49"/>
    <mergeCell ref="B51:B55"/>
    <mergeCell ref="B56:B58"/>
    <mergeCell ref="A113:A115"/>
    <mergeCell ref="B113:B115"/>
    <mergeCell ref="A96:A101"/>
    <mergeCell ref="B96:B98"/>
    <mergeCell ref="B99:B101"/>
    <mergeCell ref="B107:B108"/>
    <mergeCell ref="B109:B111"/>
    <mergeCell ref="B102:B106"/>
    <mergeCell ref="A102:A112"/>
    <mergeCell ref="B1:D1"/>
    <mergeCell ref="F1:H1"/>
    <mergeCell ref="A85:A95"/>
    <mergeCell ref="B85:B87"/>
    <mergeCell ref="B88:B93"/>
    <mergeCell ref="B94:B95"/>
    <mergeCell ref="A78:I78"/>
    <mergeCell ref="A79:A84"/>
    <mergeCell ref="B80:B82"/>
    <mergeCell ref="A59:A77"/>
    <mergeCell ref="B62:B69"/>
    <mergeCell ref="B70:B74"/>
    <mergeCell ref="B76:B77"/>
    <mergeCell ref="C70:C71"/>
    <mergeCell ref="C72:C73"/>
    <mergeCell ref="A15:A20"/>
  </mergeCells>
  <conditionalFormatting sqref="K6:DF115">
    <cfRule type="containsText" dxfId="23" priority="5" operator="containsText" text="NA">
      <formula>NOT(ISERROR(SEARCH("NA",K6)))</formula>
    </cfRule>
    <cfRule type="containsText" dxfId="22" priority="6" operator="containsText" text="N">
      <formula>NOT(ISERROR(SEARCH("N",K6)))</formula>
    </cfRule>
    <cfRule type="containsText" dxfId="21" priority="7" operator="containsText" text="Y">
      <formula>NOT(ISERROR(SEARCH("Y",K6)))</formula>
    </cfRule>
  </conditionalFormatting>
  <conditionalFormatting sqref="K47:DF47">
    <cfRule type="containsText" dxfId="20" priority="2" operator="containsText" text="NA">
      <formula>NOT(ISERROR(SEARCH("NA",K47)))</formula>
    </cfRule>
    <cfRule type="containsText" dxfId="19" priority="3" operator="containsText" text="N">
      <formula>NOT(ISERROR(SEARCH("N",K47)))</formula>
    </cfRule>
    <cfRule type="containsText" dxfId="18" priority="4" operator="containsText" text="Y">
      <formula>NOT(ISERROR(SEARCH("Y",K47)))</formula>
    </cfRule>
  </conditionalFormatting>
  <conditionalFormatting sqref="K4:DF4">
    <cfRule type="cellIs" dxfId="17" priority="1" operator="equal">
      <formula>"Y"</formula>
    </cfRule>
  </conditionalFormatting>
  <dataValidations xWindow="1161" yWindow="622" count="1">
    <dataValidation allowBlank="1" showInputMessage="1" showErrorMessage="1" prompt="Answers &quot;No&quot; and &quot;NA&quot; require explanations in the comments field." sqref="E79:E115 E22:E77 E6:E20" xr:uid="{399513E9-A075-4B8A-BDAD-942CCDE9D445}"/>
  </dataValidations>
  <pageMargins left="0.70866141732283505" right="0.70866141732283505" top="0.74803149606299202" bottom="0.74803149606299202" header="0.31496062992126" footer="0.31496062992126"/>
  <pageSetup paperSize="9" scale="42" fitToHeight="15" orientation="portrait" r:id="rId1"/>
  <headerFooter>
    <oddFooter>&amp;L© 4C Services GmbH: For personal use only. Reproduction and distribution is prohibited.&amp;Cv4.0&amp;R&amp;P / &amp;N</oddFooter>
  </headerFooter>
  <drawing r:id="rId2"/>
  <extLst>
    <ext xmlns:x14="http://schemas.microsoft.com/office/spreadsheetml/2009/9/main" uri="{CCE6A557-97BC-4b89-ADB6-D9C93CAAB3DF}">
      <x14:dataValidations xmlns:xm="http://schemas.microsoft.com/office/excel/2006/main" xWindow="1161" yWindow="622" count="4">
        <x14:dataValidation type="list" allowBlank="1" showInputMessage="1" showErrorMessage="1" xr:uid="{D3538DB5-355F-4FE4-B026-AF605040FAAA}">
          <x14:formula1>
            <xm:f>Values!$D$2:$D$5</xm:f>
          </x14:formula1>
          <xm:sqref>K22:DF77 K6:DF20 K79:DF115</xm:sqref>
        </x14:dataValidation>
        <x14:dataValidation type="list" allowBlank="1" showInputMessage="1" showErrorMessage="1" prompt="Marking a BP Producer as a &quot;Smallholder&quot; will automatically set checkpoints to &quot;NA&quot; if they are not applicable to smallholders._x000a_The option to overwrite the default cell content with &quot;Y&quot; or &quot;N&quot; remains." xr:uid="{FB269B16-6FF2-4B27-B24B-43E8D60B2564}">
          <x14:formula1>
            <xm:f>Values!$K$2:$K$3</xm:f>
          </x14:formula1>
          <xm:sqref>K4:DF4</xm:sqref>
        </x14:dataValidation>
        <x14:dataValidation type="list" allowBlank="1" showInputMessage="1" showErrorMessage="1" prompt="To be filled in AFTER the decision to exclude BPs from the Unit, because of identified non-compliances._x000a_" xr:uid="{A22646B3-79FF-4E7D-ACFA-9142A1A1C092}">
          <x14:formula1>
            <xm:f>Values!$K$2:$K$3</xm:f>
          </x14:formula1>
          <xm:sqref>K5:DF5</xm:sqref>
        </x14:dataValidation>
        <x14:dataValidation type="list" allowBlank="1" showInputMessage="1" showErrorMessage="1" prompt="Answers &quot;No&quot; and &quot;NA&quot; require explanations in the comments field." xr:uid="{D88660C6-22DB-4625-A008-4EBFB505FCE5}">
          <x14:formula1>
            <xm:f>Values!#REF!</xm:f>
          </x14:formula1>
          <xm:sqref>E21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E768A-6DE0-4288-AB8B-088A4F2FBFB6}">
  <sheetPr>
    <pageSetUpPr fitToPage="1"/>
  </sheetPr>
  <dimension ref="A1:DF90"/>
  <sheetViews>
    <sheetView topLeftCell="B1" zoomScale="80" zoomScaleNormal="80" workbookViewId="0">
      <pane ySplit="4" topLeftCell="A5" activePane="bottomLeft" state="frozen"/>
      <selection pane="bottomLeft" activeCell="K28" sqref="K28"/>
    </sheetView>
  </sheetViews>
  <sheetFormatPr defaultColWidth="8.875" defaultRowHeight="15.75"/>
  <cols>
    <col min="1" max="1" width="30.875" customWidth="1"/>
    <col min="2" max="2" width="45.875" customWidth="1"/>
    <col min="3" max="3" width="51.875" customWidth="1"/>
    <col min="4" max="4" width="65.875" customWidth="1"/>
    <col min="5" max="5" width="18.875" customWidth="1"/>
    <col min="6" max="8" width="11.875" customWidth="1"/>
    <col min="9" max="9" width="40.875" customWidth="1"/>
    <col min="10" max="10" width="15.625" customWidth="1"/>
    <col min="11" max="110" width="14.625" customWidth="1"/>
  </cols>
  <sheetData>
    <row r="1" spans="1:110" ht="75.2" customHeight="1">
      <c r="A1" s="20"/>
      <c r="B1" s="203" t="s">
        <v>367</v>
      </c>
      <c r="C1" s="203"/>
      <c r="D1" s="203"/>
      <c r="E1" s="48"/>
      <c r="F1" s="204" t="s">
        <v>176</v>
      </c>
      <c r="G1" s="204"/>
      <c r="H1" s="204"/>
      <c r="I1" s="46"/>
      <c r="J1" s="23"/>
      <c r="K1" s="41" t="s">
        <v>15</v>
      </c>
      <c r="L1" s="41" t="s">
        <v>16</v>
      </c>
      <c r="M1" s="41" t="s">
        <v>17</v>
      </c>
      <c r="N1" s="41" t="s">
        <v>18</v>
      </c>
      <c r="O1" s="41" t="s">
        <v>19</v>
      </c>
      <c r="P1" s="41" t="s">
        <v>20</v>
      </c>
      <c r="Q1" s="41" t="s">
        <v>21</v>
      </c>
      <c r="R1" s="41" t="s">
        <v>22</v>
      </c>
      <c r="S1" s="41" t="s">
        <v>23</v>
      </c>
      <c r="T1" s="41" t="s">
        <v>24</v>
      </c>
      <c r="U1" s="41" t="s">
        <v>25</v>
      </c>
      <c r="V1" s="41" t="s">
        <v>26</v>
      </c>
      <c r="W1" s="41" t="s">
        <v>27</v>
      </c>
      <c r="X1" s="41" t="s">
        <v>28</v>
      </c>
      <c r="Y1" s="41" t="s">
        <v>29</v>
      </c>
      <c r="Z1" s="41" t="s">
        <v>30</v>
      </c>
      <c r="AA1" s="41" t="s">
        <v>31</v>
      </c>
      <c r="AB1" s="41" t="s">
        <v>32</v>
      </c>
      <c r="AC1" s="41" t="s">
        <v>33</v>
      </c>
      <c r="AD1" s="41" t="s">
        <v>34</v>
      </c>
      <c r="AE1" s="41" t="s">
        <v>35</v>
      </c>
      <c r="AF1" s="41" t="s">
        <v>36</v>
      </c>
      <c r="AG1" s="41" t="s">
        <v>37</v>
      </c>
      <c r="AH1" s="41" t="s">
        <v>38</v>
      </c>
      <c r="AI1" s="41" t="s">
        <v>39</v>
      </c>
      <c r="AJ1" s="41" t="s">
        <v>40</v>
      </c>
      <c r="AK1" s="41" t="s">
        <v>41</v>
      </c>
      <c r="AL1" s="41" t="s">
        <v>42</v>
      </c>
      <c r="AM1" s="41" t="s">
        <v>43</v>
      </c>
      <c r="AN1" s="41" t="s">
        <v>44</v>
      </c>
      <c r="AO1" s="41" t="s">
        <v>45</v>
      </c>
      <c r="AP1" s="41" t="s">
        <v>46</v>
      </c>
      <c r="AQ1" s="41" t="s">
        <v>47</v>
      </c>
      <c r="AR1" s="41" t="s">
        <v>48</v>
      </c>
      <c r="AS1" s="41" t="s">
        <v>49</v>
      </c>
      <c r="AT1" s="41" t="s">
        <v>50</v>
      </c>
      <c r="AU1" s="41" t="s">
        <v>51</v>
      </c>
      <c r="AV1" s="41" t="s">
        <v>52</v>
      </c>
      <c r="AW1" s="41" t="s">
        <v>53</v>
      </c>
      <c r="AX1" s="41" t="s">
        <v>54</v>
      </c>
      <c r="AY1" s="41" t="s">
        <v>55</v>
      </c>
      <c r="AZ1" s="41" t="s">
        <v>56</v>
      </c>
      <c r="BA1" s="41" t="s">
        <v>57</v>
      </c>
      <c r="BB1" s="41" t="s">
        <v>58</v>
      </c>
      <c r="BC1" s="41" t="s">
        <v>59</v>
      </c>
      <c r="BD1" s="41" t="s">
        <v>60</v>
      </c>
      <c r="BE1" s="41" t="s">
        <v>61</v>
      </c>
      <c r="BF1" s="41" t="s">
        <v>62</v>
      </c>
      <c r="BG1" s="41" t="s">
        <v>63</v>
      </c>
      <c r="BH1" s="41" t="s">
        <v>64</v>
      </c>
      <c r="BI1" s="41" t="s">
        <v>65</v>
      </c>
      <c r="BJ1" s="41" t="s">
        <v>66</v>
      </c>
      <c r="BK1" s="41" t="s">
        <v>67</v>
      </c>
      <c r="BL1" s="41" t="s">
        <v>68</v>
      </c>
      <c r="BM1" s="41" t="s">
        <v>69</v>
      </c>
      <c r="BN1" s="41" t="s">
        <v>70</v>
      </c>
      <c r="BO1" s="41" t="s">
        <v>71</v>
      </c>
      <c r="BP1" s="41" t="s">
        <v>72</v>
      </c>
      <c r="BQ1" s="41" t="s">
        <v>73</v>
      </c>
      <c r="BR1" s="41" t="s">
        <v>74</v>
      </c>
      <c r="BS1" s="41" t="s">
        <v>75</v>
      </c>
      <c r="BT1" s="41" t="s">
        <v>76</v>
      </c>
      <c r="BU1" s="41" t="s">
        <v>77</v>
      </c>
      <c r="BV1" s="41" t="s">
        <v>78</v>
      </c>
      <c r="BW1" s="41" t="s">
        <v>79</v>
      </c>
      <c r="BX1" s="41" t="s">
        <v>80</v>
      </c>
      <c r="BY1" s="41" t="s">
        <v>81</v>
      </c>
      <c r="BZ1" s="41" t="s">
        <v>82</v>
      </c>
      <c r="CA1" s="41" t="s">
        <v>83</v>
      </c>
      <c r="CB1" s="41" t="s">
        <v>84</v>
      </c>
      <c r="CC1" s="41" t="s">
        <v>85</v>
      </c>
      <c r="CD1" s="41" t="s">
        <v>86</v>
      </c>
      <c r="CE1" s="41" t="s">
        <v>87</v>
      </c>
      <c r="CF1" s="41" t="s">
        <v>88</v>
      </c>
      <c r="CG1" s="41" t="s">
        <v>89</v>
      </c>
      <c r="CH1" s="41" t="s">
        <v>90</v>
      </c>
      <c r="CI1" s="41" t="s">
        <v>91</v>
      </c>
      <c r="CJ1" s="41" t="s">
        <v>92</v>
      </c>
      <c r="CK1" s="41" t="s">
        <v>93</v>
      </c>
      <c r="CL1" s="41" t="s">
        <v>94</v>
      </c>
      <c r="CM1" s="41" t="s">
        <v>95</v>
      </c>
      <c r="CN1" s="41" t="s">
        <v>96</v>
      </c>
      <c r="CO1" s="41" t="s">
        <v>97</v>
      </c>
      <c r="CP1" s="41" t="s">
        <v>98</v>
      </c>
      <c r="CQ1" s="41" t="s">
        <v>99</v>
      </c>
      <c r="CR1" s="41" t="s">
        <v>100</v>
      </c>
      <c r="CS1" s="41" t="s">
        <v>101</v>
      </c>
      <c r="CT1" s="41" t="s">
        <v>102</v>
      </c>
      <c r="CU1" s="41" t="s">
        <v>103</v>
      </c>
      <c r="CV1" s="41" t="s">
        <v>104</v>
      </c>
      <c r="CW1" s="41" t="s">
        <v>105</v>
      </c>
      <c r="CX1" s="41" t="s">
        <v>106</v>
      </c>
      <c r="CY1" s="41" t="s">
        <v>107</v>
      </c>
      <c r="CZ1" s="41" t="s">
        <v>108</v>
      </c>
      <c r="DA1" s="41" t="s">
        <v>109</v>
      </c>
      <c r="DB1" s="41" t="s">
        <v>110</v>
      </c>
      <c r="DC1" s="41" t="s">
        <v>111</v>
      </c>
      <c r="DD1" s="41" t="s">
        <v>112</v>
      </c>
      <c r="DE1" s="41" t="s">
        <v>113</v>
      </c>
      <c r="DF1" s="41" t="s">
        <v>114</v>
      </c>
    </row>
    <row r="2" spans="1:110" ht="18" customHeight="1">
      <c r="A2" s="20"/>
      <c r="B2" s="40"/>
      <c r="C2" s="42"/>
      <c r="D2" s="24"/>
      <c r="E2" s="23"/>
      <c r="F2" s="227" t="s">
        <v>341</v>
      </c>
      <c r="G2" s="227"/>
      <c r="H2" s="227"/>
      <c r="I2" s="44"/>
      <c r="J2" s="23"/>
      <c r="K2" s="38" t="s">
        <v>13</v>
      </c>
      <c r="L2" s="38" t="s">
        <v>13</v>
      </c>
      <c r="M2" s="38" t="s">
        <v>13</v>
      </c>
      <c r="N2" s="38" t="s">
        <v>13</v>
      </c>
      <c r="O2" s="38" t="s">
        <v>13</v>
      </c>
      <c r="P2" s="38" t="s">
        <v>13</v>
      </c>
      <c r="Q2" s="38" t="s">
        <v>13</v>
      </c>
      <c r="R2" s="38" t="s">
        <v>13</v>
      </c>
      <c r="S2" s="38" t="s">
        <v>13</v>
      </c>
      <c r="T2" s="38" t="s">
        <v>13</v>
      </c>
      <c r="U2" s="38" t="s">
        <v>13</v>
      </c>
      <c r="V2" s="38" t="s">
        <v>13</v>
      </c>
      <c r="W2" s="38" t="s">
        <v>13</v>
      </c>
      <c r="X2" s="38" t="s">
        <v>13</v>
      </c>
      <c r="Y2" s="38" t="s">
        <v>13</v>
      </c>
      <c r="Z2" s="38" t="s">
        <v>13</v>
      </c>
      <c r="AA2" s="38" t="s">
        <v>13</v>
      </c>
      <c r="AB2" s="38" t="s">
        <v>13</v>
      </c>
      <c r="AC2" s="38" t="s">
        <v>13</v>
      </c>
      <c r="AD2" s="38" t="s">
        <v>13</v>
      </c>
      <c r="AE2" s="38" t="s">
        <v>13</v>
      </c>
      <c r="AF2" s="38" t="s">
        <v>13</v>
      </c>
      <c r="AG2" s="38" t="s">
        <v>13</v>
      </c>
      <c r="AH2" s="38" t="s">
        <v>13</v>
      </c>
      <c r="AI2" s="38" t="s">
        <v>13</v>
      </c>
      <c r="AJ2" s="38" t="s">
        <v>13</v>
      </c>
      <c r="AK2" s="38" t="s">
        <v>13</v>
      </c>
      <c r="AL2" s="38" t="s">
        <v>13</v>
      </c>
      <c r="AM2" s="38" t="s">
        <v>13</v>
      </c>
      <c r="AN2" s="38" t="s">
        <v>13</v>
      </c>
      <c r="AO2" s="38" t="s">
        <v>13</v>
      </c>
      <c r="AP2" s="38" t="s">
        <v>13</v>
      </c>
      <c r="AQ2" s="38" t="s">
        <v>13</v>
      </c>
      <c r="AR2" s="38" t="s">
        <v>13</v>
      </c>
      <c r="AS2" s="38" t="s">
        <v>13</v>
      </c>
      <c r="AT2" s="38" t="s">
        <v>13</v>
      </c>
      <c r="AU2" s="38" t="s">
        <v>13</v>
      </c>
      <c r="AV2" s="38" t="s">
        <v>13</v>
      </c>
      <c r="AW2" s="38" t="s">
        <v>13</v>
      </c>
      <c r="AX2" s="38" t="s">
        <v>13</v>
      </c>
      <c r="AY2" s="38" t="s">
        <v>13</v>
      </c>
      <c r="AZ2" s="38" t="s">
        <v>13</v>
      </c>
      <c r="BA2" s="38" t="s">
        <v>13</v>
      </c>
      <c r="BB2" s="38" t="s">
        <v>13</v>
      </c>
      <c r="BC2" s="38" t="s">
        <v>13</v>
      </c>
      <c r="BD2" s="38" t="s">
        <v>13</v>
      </c>
      <c r="BE2" s="38" t="s">
        <v>13</v>
      </c>
      <c r="BF2" s="38" t="s">
        <v>13</v>
      </c>
      <c r="BG2" s="38" t="s">
        <v>13</v>
      </c>
      <c r="BH2" s="38" t="s">
        <v>13</v>
      </c>
      <c r="BI2" s="38" t="s">
        <v>13</v>
      </c>
      <c r="BJ2" s="38" t="s">
        <v>13</v>
      </c>
      <c r="BK2" s="38" t="s">
        <v>13</v>
      </c>
      <c r="BL2" s="38" t="s">
        <v>13</v>
      </c>
      <c r="BM2" s="38" t="s">
        <v>13</v>
      </c>
      <c r="BN2" s="38" t="s">
        <v>13</v>
      </c>
      <c r="BO2" s="38" t="s">
        <v>13</v>
      </c>
      <c r="BP2" s="38" t="s">
        <v>13</v>
      </c>
      <c r="BQ2" s="38" t="s">
        <v>13</v>
      </c>
      <c r="BR2" s="38" t="s">
        <v>13</v>
      </c>
      <c r="BS2" s="38" t="s">
        <v>13</v>
      </c>
      <c r="BT2" s="38" t="s">
        <v>13</v>
      </c>
      <c r="BU2" s="38" t="s">
        <v>13</v>
      </c>
      <c r="BV2" s="38" t="s">
        <v>13</v>
      </c>
      <c r="BW2" s="38" t="s">
        <v>13</v>
      </c>
      <c r="BX2" s="38" t="s">
        <v>13</v>
      </c>
      <c r="BY2" s="38" t="s">
        <v>13</v>
      </c>
      <c r="BZ2" s="38" t="s">
        <v>13</v>
      </c>
      <c r="CA2" s="38" t="s">
        <v>13</v>
      </c>
      <c r="CB2" s="38" t="s">
        <v>13</v>
      </c>
      <c r="CC2" s="38" t="s">
        <v>13</v>
      </c>
      <c r="CD2" s="38" t="s">
        <v>13</v>
      </c>
      <c r="CE2" s="38" t="s">
        <v>13</v>
      </c>
      <c r="CF2" s="38" t="s">
        <v>13</v>
      </c>
      <c r="CG2" s="38" t="s">
        <v>13</v>
      </c>
      <c r="CH2" s="38" t="s">
        <v>13</v>
      </c>
      <c r="CI2" s="38" t="s">
        <v>13</v>
      </c>
      <c r="CJ2" s="38" t="s">
        <v>13</v>
      </c>
      <c r="CK2" s="38" t="s">
        <v>13</v>
      </c>
      <c r="CL2" s="38" t="s">
        <v>13</v>
      </c>
      <c r="CM2" s="38" t="s">
        <v>13</v>
      </c>
      <c r="CN2" s="38" t="s">
        <v>13</v>
      </c>
      <c r="CO2" s="38" t="s">
        <v>13</v>
      </c>
      <c r="CP2" s="38" t="s">
        <v>13</v>
      </c>
      <c r="CQ2" s="38" t="s">
        <v>13</v>
      </c>
      <c r="CR2" s="38" t="s">
        <v>13</v>
      </c>
      <c r="CS2" s="38" t="s">
        <v>13</v>
      </c>
      <c r="CT2" s="38" t="s">
        <v>13</v>
      </c>
      <c r="CU2" s="38" t="s">
        <v>13</v>
      </c>
      <c r="CV2" s="38" t="s">
        <v>13</v>
      </c>
      <c r="CW2" s="38" t="s">
        <v>13</v>
      </c>
      <c r="CX2" s="38" t="s">
        <v>13</v>
      </c>
      <c r="CY2" s="38" t="s">
        <v>13</v>
      </c>
      <c r="CZ2" s="38" t="s">
        <v>13</v>
      </c>
      <c r="DA2" s="38" t="s">
        <v>13</v>
      </c>
      <c r="DB2" s="38" t="s">
        <v>13</v>
      </c>
      <c r="DC2" s="38" t="s">
        <v>13</v>
      </c>
      <c r="DD2" s="38" t="s">
        <v>13</v>
      </c>
      <c r="DE2" s="38" t="s">
        <v>13</v>
      </c>
      <c r="DF2" s="38" t="s">
        <v>13</v>
      </c>
    </row>
    <row r="3" spans="1:110" ht="85.5" customHeight="1">
      <c r="A3" s="25" t="s">
        <v>132</v>
      </c>
      <c r="B3" s="25" t="s">
        <v>118</v>
      </c>
      <c r="C3" s="25" t="s">
        <v>229</v>
      </c>
      <c r="D3" s="26" t="s">
        <v>145</v>
      </c>
      <c r="E3" s="26" t="s">
        <v>220</v>
      </c>
      <c r="F3" s="27">
        <v>1</v>
      </c>
      <c r="G3" s="27">
        <v>2</v>
      </c>
      <c r="H3" s="27" t="s">
        <v>119</v>
      </c>
      <c r="I3" s="26" t="s">
        <v>12</v>
      </c>
      <c r="J3" s="106" t="s">
        <v>14</v>
      </c>
      <c r="K3" s="38" t="s">
        <v>14</v>
      </c>
      <c r="L3" s="38" t="s">
        <v>14</v>
      </c>
      <c r="M3" s="38" t="s">
        <v>14</v>
      </c>
      <c r="N3" s="38" t="s">
        <v>14</v>
      </c>
      <c r="O3" s="38" t="s">
        <v>14</v>
      </c>
      <c r="P3" s="38" t="s">
        <v>14</v>
      </c>
      <c r="Q3" s="38" t="s">
        <v>14</v>
      </c>
      <c r="R3" s="38" t="s">
        <v>14</v>
      </c>
      <c r="S3" s="38" t="s">
        <v>14</v>
      </c>
      <c r="T3" s="38" t="s">
        <v>14</v>
      </c>
      <c r="U3" s="38" t="s">
        <v>14</v>
      </c>
      <c r="V3" s="38" t="s">
        <v>14</v>
      </c>
      <c r="W3" s="38" t="s">
        <v>14</v>
      </c>
      <c r="X3" s="38" t="s">
        <v>14</v>
      </c>
      <c r="Y3" s="38" t="s">
        <v>14</v>
      </c>
      <c r="Z3" s="38" t="s">
        <v>14</v>
      </c>
      <c r="AA3" s="38" t="s">
        <v>14</v>
      </c>
      <c r="AB3" s="38" t="s">
        <v>14</v>
      </c>
      <c r="AC3" s="38" t="s">
        <v>14</v>
      </c>
      <c r="AD3" s="38" t="s">
        <v>14</v>
      </c>
      <c r="AE3" s="38" t="s">
        <v>14</v>
      </c>
      <c r="AF3" s="38" t="s">
        <v>14</v>
      </c>
      <c r="AG3" s="38" t="s">
        <v>14</v>
      </c>
      <c r="AH3" s="38" t="s">
        <v>14</v>
      </c>
      <c r="AI3" s="38" t="s">
        <v>14</v>
      </c>
      <c r="AJ3" s="38" t="s">
        <v>14</v>
      </c>
      <c r="AK3" s="38" t="s">
        <v>14</v>
      </c>
      <c r="AL3" s="38" t="s">
        <v>14</v>
      </c>
      <c r="AM3" s="38" t="s">
        <v>14</v>
      </c>
      <c r="AN3" s="38" t="s">
        <v>14</v>
      </c>
      <c r="AO3" s="38" t="s">
        <v>14</v>
      </c>
      <c r="AP3" s="38" t="s">
        <v>14</v>
      </c>
      <c r="AQ3" s="38" t="s">
        <v>14</v>
      </c>
      <c r="AR3" s="38" t="s">
        <v>14</v>
      </c>
      <c r="AS3" s="38" t="s">
        <v>14</v>
      </c>
      <c r="AT3" s="38" t="s">
        <v>14</v>
      </c>
      <c r="AU3" s="38" t="s">
        <v>14</v>
      </c>
      <c r="AV3" s="38" t="s">
        <v>14</v>
      </c>
      <c r="AW3" s="38" t="s">
        <v>14</v>
      </c>
      <c r="AX3" s="38" t="s">
        <v>14</v>
      </c>
      <c r="AY3" s="38" t="s">
        <v>14</v>
      </c>
      <c r="AZ3" s="38" t="s">
        <v>14</v>
      </c>
      <c r="BA3" s="38" t="s">
        <v>14</v>
      </c>
      <c r="BB3" s="38" t="s">
        <v>14</v>
      </c>
      <c r="BC3" s="38" t="s">
        <v>14</v>
      </c>
      <c r="BD3" s="38" t="s">
        <v>14</v>
      </c>
      <c r="BE3" s="38" t="s">
        <v>14</v>
      </c>
      <c r="BF3" s="38" t="s">
        <v>14</v>
      </c>
      <c r="BG3" s="38" t="s">
        <v>14</v>
      </c>
      <c r="BH3" s="38" t="s">
        <v>14</v>
      </c>
      <c r="BI3" s="38" t="s">
        <v>14</v>
      </c>
      <c r="BJ3" s="38" t="s">
        <v>14</v>
      </c>
      <c r="BK3" s="38" t="s">
        <v>14</v>
      </c>
      <c r="BL3" s="38" t="s">
        <v>14</v>
      </c>
      <c r="BM3" s="38" t="s">
        <v>14</v>
      </c>
      <c r="BN3" s="38" t="s">
        <v>14</v>
      </c>
      <c r="BO3" s="38" t="s">
        <v>14</v>
      </c>
      <c r="BP3" s="38" t="s">
        <v>14</v>
      </c>
      <c r="BQ3" s="38" t="s">
        <v>14</v>
      </c>
      <c r="BR3" s="38" t="s">
        <v>14</v>
      </c>
      <c r="BS3" s="38" t="s">
        <v>14</v>
      </c>
      <c r="BT3" s="38" t="s">
        <v>14</v>
      </c>
      <c r="BU3" s="38" t="s">
        <v>14</v>
      </c>
      <c r="BV3" s="38" t="s">
        <v>14</v>
      </c>
      <c r="BW3" s="38" t="s">
        <v>14</v>
      </c>
      <c r="BX3" s="38" t="s">
        <v>14</v>
      </c>
      <c r="BY3" s="38" t="s">
        <v>14</v>
      </c>
      <c r="BZ3" s="38" t="s">
        <v>14</v>
      </c>
      <c r="CA3" s="38" t="s">
        <v>14</v>
      </c>
      <c r="CB3" s="38" t="s">
        <v>14</v>
      </c>
      <c r="CC3" s="38" t="s">
        <v>14</v>
      </c>
      <c r="CD3" s="38" t="s">
        <v>14</v>
      </c>
      <c r="CE3" s="38" t="s">
        <v>14</v>
      </c>
      <c r="CF3" s="38" t="s">
        <v>14</v>
      </c>
      <c r="CG3" s="38" t="s">
        <v>14</v>
      </c>
      <c r="CH3" s="38" t="s">
        <v>14</v>
      </c>
      <c r="CI3" s="38" t="s">
        <v>14</v>
      </c>
      <c r="CJ3" s="38" t="s">
        <v>14</v>
      </c>
      <c r="CK3" s="38" t="s">
        <v>14</v>
      </c>
      <c r="CL3" s="38" t="s">
        <v>14</v>
      </c>
      <c r="CM3" s="38" t="s">
        <v>14</v>
      </c>
      <c r="CN3" s="38" t="s">
        <v>14</v>
      </c>
      <c r="CO3" s="38" t="s">
        <v>14</v>
      </c>
      <c r="CP3" s="38" t="s">
        <v>14</v>
      </c>
      <c r="CQ3" s="38" t="s">
        <v>14</v>
      </c>
      <c r="CR3" s="38" t="s">
        <v>14</v>
      </c>
      <c r="CS3" s="38" t="s">
        <v>14</v>
      </c>
      <c r="CT3" s="38" t="s">
        <v>14</v>
      </c>
      <c r="CU3" s="38" t="s">
        <v>14</v>
      </c>
      <c r="CV3" s="38" t="s">
        <v>14</v>
      </c>
      <c r="CW3" s="38" t="s">
        <v>14</v>
      </c>
      <c r="CX3" s="38" t="s">
        <v>14</v>
      </c>
      <c r="CY3" s="38" t="s">
        <v>14</v>
      </c>
      <c r="CZ3" s="38" t="s">
        <v>14</v>
      </c>
      <c r="DA3" s="38" t="s">
        <v>14</v>
      </c>
      <c r="DB3" s="38" t="s">
        <v>14</v>
      </c>
      <c r="DC3" s="38" t="s">
        <v>14</v>
      </c>
      <c r="DD3" s="38" t="s">
        <v>14</v>
      </c>
      <c r="DE3" s="38" t="s">
        <v>14</v>
      </c>
      <c r="DF3" s="38" t="s">
        <v>14</v>
      </c>
    </row>
    <row r="4" spans="1:110">
      <c r="A4" s="228" t="s">
        <v>121</v>
      </c>
      <c r="B4" s="229"/>
      <c r="C4" s="229"/>
      <c r="D4" s="229"/>
      <c r="E4" s="229"/>
      <c r="F4" s="229"/>
      <c r="G4" s="229"/>
      <c r="H4" s="229"/>
      <c r="I4" s="230"/>
      <c r="J4" s="162" t="s">
        <v>297</v>
      </c>
      <c r="K4" s="105" t="s">
        <v>208</v>
      </c>
      <c r="L4" s="105" t="s">
        <v>208</v>
      </c>
      <c r="M4" s="105" t="s">
        <v>208</v>
      </c>
      <c r="N4" s="105" t="s">
        <v>208</v>
      </c>
      <c r="O4" s="105" t="s">
        <v>208</v>
      </c>
      <c r="P4" s="105" t="s">
        <v>208</v>
      </c>
      <c r="Q4" s="105" t="s">
        <v>208</v>
      </c>
      <c r="R4" s="105" t="s">
        <v>208</v>
      </c>
      <c r="S4" s="105" t="s">
        <v>208</v>
      </c>
      <c r="T4" s="105" t="s">
        <v>208</v>
      </c>
      <c r="U4" s="105" t="s">
        <v>208</v>
      </c>
      <c r="V4" s="105" t="s">
        <v>208</v>
      </c>
      <c r="W4" s="105" t="s">
        <v>208</v>
      </c>
      <c r="X4" s="105" t="s">
        <v>208</v>
      </c>
      <c r="Y4" s="105" t="s">
        <v>208</v>
      </c>
      <c r="Z4" s="105" t="s">
        <v>208</v>
      </c>
      <c r="AA4" s="105" t="s">
        <v>208</v>
      </c>
      <c r="AB4" s="105" t="s">
        <v>208</v>
      </c>
      <c r="AC4" s="105" t="s">
        <v>208</v>
      </c>
      <c r="AD4" s="105" t="s">
        <v>208</v>
      </c>
      <c r="AE4" s="105" t="s">
        <v>208</v>
      </c>
      <c r="AF4" s="105" t="s">
        <v>208</v>
      </c>
      <c r="AG4" s="105" t="s">
        <v>208</v>
      </c>
      <c r="AH4" s="105" t="s">
        <v>208</v>
      </c>
      <c r="AI4" s="105" t="s">
        <v>208</v>
      </c>
      <c r="AJ4" s="105" t="s">
        <v>208</v>
      </c>
      <c r="AK4" s="105" t="s">
        <v>208</v>
      </c>
      <c r="AL4" s="105" t="s">
        <v>208</v>
      </c>
      <c r="AM4" s="105" t="s">
        <v>208</v>
      </c>
      <c r="AN4" s="105" t="s">
        <v>208</v>
      </c>
      <c r="AO4" s="105" t="s">
        <v>208</v>
      </c>
      <c r="AP4" s="105" t="s">
        <v>208</v>
      </c>
      <c r="AQ4" s="105" t="s">
        <v>208</v>
      </c>
      <c r="AR4" s="105" t="s">
        <v>208</v>
      </c>
      <c r="AS4" s="105" t="s">
        <v>208</v>
      </c>
      <c r="AT4" s="105" t="s">
        <v>208</v>
      </c>
      <c r="AU4" s="105" t="s">
        <v>208</v>
      </c>
      <c r="AV4" s="105" t="s">
        <v>208</v>
      </c>
      <c r="AW4" s="105" t="s">
        <v>208</v>
      </c>
      <c r="AX4" s="105" t="s">
        <v>208</v>
      </c>
      <c r="AY4" s="105" t="s">
        <v>208</v>
      </c>
      <c r="AZ4" s="105" t="s">
        <v>208</v>
      </c>
      <c r="BA4" s="105" t="s">
        <v>208</v>
      </c>
      <c r="BB4" s="105" t="s">
        <v>208</v>
      </c>
      <c r="BC4" s="105" t="s">
        <v>208</v>
      </c>
      <c r="BD4" s="105" t="s">
        <v>208</v>
      </c>
      <c r="BE4" s="105" t="s">
        <v>208</v>
      </c>
      <c r="BF4" s="105" t="s">
        <v>208</v>
      </c>
      <c r="BG4" s="105" t="s">
        <v>208</v>
      </c>
      <c r="BH4" s="105" t="s">
        <v>208</v>
      </c>
      <c r="BI4" s="105" t="s">
        <v>208</v>
      </c>
      <c r="BJ4" s="105" t="s">
        <v>208</v>
      </c>
      <c r="BK4" s="105" t="s">
        <v>208</v>
      </c>
      <c r="BL4" s="105" t="s">
        <v>208</v>
      </c>
      <c r="BM4" s="105" t="s">
        <v>208</v>
      </c>
      <c r="BN4" s="105" t="s">
        <v>208</v>
      </c>
      <c r="BO4" s="105" t="s">
        <v>208</v>
      </c>
      <c r="BP4" s="105" t="s">
        <v>208</v>
      </c>
      <c r="BQ4" s="105" t="s">
        <v>208</v>
      </c>
      <c r="BR4" s="105" t="s">
        <v>208</v>
      </c>
      <c r="BS4" s="105" t="s">
        <v>208</v>
      </c>
      <c r="BT4" s="105" t="s">
        <v>208</v>
      </c>
      <c r="BU4" s="105" t="s">
        <v>208</v>
      </c>
      <c r="BV4" s="105" t="s">
        <v>208</v>
      </c>
      <c r="BW4" s="105" t="s">
        <v>208</v>
      </c>
      <c r="BX4" s="105" t="s">
        <v>208</v>
      </c>
      <c r="BY4" s="105" t="s">
        <v>208</v>
      </c>
      <c r="BZ4" s="105" t="s">
        <v>208</v>
      </c>
      <c r="CA4" s="105" t="s">
        <v>208</v>
      </c>
      <c r="CB4" s="105" t="s">
        <v>208</v>
      </c>
      <c r="CC4" s="105" t="s">
        <v>208</v>
      </c>
      <c r="CD4" s="105" t="s">
        <v>208</v>
      </c>
      <c r="CE4" s="105" t="s">
        <v>208</v>
      </c>
      <c r="CF4" s="105" t="s">
        <v>208</v>
      </c>
      <c r="CG4" s="105" t="s">
        <v>208</v>
      </c>
      <c r="CH4" s="105" t="s">
        <v>208</v>
      </c>
      <c r="CI4" s="105" t="s">
        <v>208</v>
      </c>
      <c r="CJ4" s="105" t="s">
        <v>208</v>
      </c>
      <c r="CK4" s="105" t="s">
        <v>208</v>
      </c>
      <c r="CL4" s="105" t="s">
        <v>208</v>
      </c>
      <c r="CM4" s="105" t="s">
        <v>208</v>
      </c>
      <c r="CN4" s="105" t="s">
        <v>208</v>
      </c>
      <c r="CO4" s="105" t="s">
        <v>208</v>
      </c>
      <c r="CP4" s="105" t="s">
        <v>208</v>
      </c>
      <c r="CQ4" s="105" t="s">
        <v>208</v>
      </c>
      <c r="CR4" s="105" t="s">
        <v>208</v>
      </c>
      <c r="CS4" s="105" t="s">
        <v>208</v>
      </c>
      <c r="CT4" s="105" t="s">
        <v>208</v>
      </c>
      <c r="CU4" s="105" t="s">
        <v>208</v>
      </c>
      <c r="CV4" s="105" t="s">
        <v>208</v>
      </c>
      <c r="CW4" s="105" t="s">
        <v>208</v>
      </c>
      <c r="CX4" s="105" t="s">
        <v>208</v>
      </c>
      <c r="CY4" s="105" t="s">
        <v>208</v>
      </c>
      <c r="CZ4" s="105" t="s">
        <v>208</v>
      </c>
      <c r="DA4" s="105" t="s">
        <v>208</v>
      </c>
      <c r="DB4" s="105" t="s">
        <v>208</v>
      </c>
      <c r="DC4" s="105" t="s">
        <v>208</v>
      </c>
      <c r="DD4" s="105" t="s">
        <v>208</v>
      </c>
      <c r="DE4" s="105" t="s">
        <v>208</v>
      </c>
      <c r="DF4" s="105" t="s">
        <v>208</v>
      </c>
    </row>
    <row r="5" spans="1:110" ht="157.5">
      <c r="A5" s="192" t="s">
        <v>124</v>
      </c>
      <c r="B5" s="132" t="s">
        <v>288</v>
      </c>
      <c r="C5" s="72" t="s">
        <v>441</v>
      </c>
      <c r="D5" s="89" t="s">
        <v>230</v>
      </c>
      <c r="E5" s="63" t="str">
        <f t="array" ref="E5">IF(COUNTBLANK(K5:DF5)=100,"",IF(COUNTIF(K5:DF5,Values!$D$5)=100-COUNTBLANK(K5:DF5),Values!$C$4,IF(SUMPRODUCT(IF(K5:DF5=Values!$D$4,1,0),IF($K$4:$DF$4=Values!$K$3,1,0))&gt;0,Values!$C$3,IF(SUMPRODUCT(IF(K5:DF5=Values!$D$4,1,0),IF($K$4:$DF$4=Values!$K$2,1,0))&gt;0,Values!$C$6,Values!$C$2))))</f>
        <v/>
      </c>
      <c r="F5" s="63" t="s">
        <v>3</v>
      </c>
      <c r="G5" s="63" t="s">
        <v>3</v>
      </c>
      <c r="H5" s="63" t="s">
        <v>3</v>
      </c>
      <c r="I5" s="11"/>
      <c r="J5" s="54"/>
      <c r="K5" s="39"/>
      <c r="L5" s="39"/>
      <c r="M5" s="39"/>
      <c r="N5" s="39"/>
      <c r="O5" s="39"/>
      <c r="P5" s="39"/>
      <c r="Q5" s="39"/>
      <c r="R5" s="39"/>
      <c r="S5" s="39"/>
      <c r="T5" s="39"/>
      <c r="U5" s="39"/>
      <c r="V5" s="39"/>
      <c r="W5" s="39"/>
      <c r="X5" s="39"/>
      <c r="Y5" s="39"/>
      <c r="Z5" s="39"/>
      <c r="AA5" s="39"/>
      <c r="AB5" s="39"/>
      <c r="AC5" s="39"/>
      <c r="AD5" s="39"/>
      <c r="AE5" s="39"/>
      <c r="AF5" s="39"/>
      <c r="AG5" s="39"/>
      <c r="AH5" s="39"/>
      <c r="AI5" s="39"/>
      <c r="AJ5" s="39"/>
      <c r="AK5" s="39"/>
      <c r="AL5" s="39"/>
      <c r="AM5" s="39"/>
      <c r="AN5" s="39"/>
      <c r="AO5" s="39"/>
      <c r="AP5" s="39"/>
      <c r="AQ5" s="39"/>
      <c r="AR5" s="39"/>
      <c r="AS5" s="39"/>
      <c r="AT5" s="39"/>
      <c r="AU5" s="39"/>
      <c r="AV5" s="39"/>
      <c r="AW5" s="39"/>
      <c r="AX5" s="39"/>
      <c r="AY5" s="39"/>
      <c r="AZ5" s="39"/>
      <c r="BA5" s="39"/>
      <c r="BB5" s="39"/>
      <c r="BC5" s="39"/>
      <c r="BD5" s="39"/>
      <c r="BE5" s="39"/>
      <c r="BF5" s="39"/>
      <c r="BG5" s="39"/>
      <c r="BH5" s="39"/>
      <c r="BI5" s="39"/>
      <c r="BJ5" s="39"/>
      <c r="BK5" s="39"/>
      <c r="BL5" s="39"/>
      <c r="BM5" s="39"/>
      <c r="BN5" s="39"/>
      <c r="BO5" s="39"/>
      <c r="BP5" s="39"/>
      <c r="BQ5" s="39"/>
      <c r="BR5" s="39"/>
      <c r="BS5" s="39"/>
      <c r="BT5" s="39"/>
      <c r="BU5" s="39"/>
      <c r="BV5" s="39"/>
      <c r="BW5" s="39"/>
      <c r="BX5" s="39"/>
      <c r="BY5" s="39"/>
      <c r="BZ5" s="39"/>
      <c r="CA5" s="39"/>
      <c r="CB5" s="39"/>
      <c r="CC5" s="39"/>
      <c r="CD5" s="39"/>
      <c r="CE5" s="39"/>
      <c r="CF5" s="39"/>
      <c r="CG5" s="39"/>
      <c r="CH5" s="39"/>
      <c r="CI5" s="39"/>
      <c r="CJ5" s="39"/>
      <c r="CK5" s="39"/>
      <c r="CL5" s="39"/>
      <c r="CM5" s="39"/>
      <c r="CN5" s="39"/>
      <c r="CO5" s="39"/>
      <c r="CP5" s="39"/>
      <c r="CQ5" s="39"/>
      <c r="CR5" s="39"/>
      <c r="CS5" s="39"/>
      <c r="CT5" s="39"/>
      <c r="CU5" s="39"/>
      <c r="CV5" s="39"/>
      <c r="CW5" s="39"/>
      <c r="CX5" s="39"/>
      <c r="CY5" s="39"/>
      <c r="CZ5" s="39"/>
      <c r="DA5" s="39"/>
      <c r="DB5" s="39"/>
      <c r="DC5" s="39"/>
      <c r="DD5" s="39"/>
      <c r="DE5" s="39"/>
      <c r="DF5" s="39"/>
    </row>
    <row r="6" spans="1:110" ht="110.25">
      <c r="A6" s="193"/>
      <c r="B6" s="231" t="s">
        <v>345</v>
      </c>
      <c r="C6" s="28" t="s">
        <v>378</v>
      </c>
      <c r="D6" s="71" t="s">
        <v>231</v>
      </c>
      <c r="E6" s="63" t="str">
        <f t="array" ref="E6">IF(COUNTBLANK(K6:DF6)=100,"",IF(COUNTIF(K6:DF6,Values!$D$5)=100-COUNTBLANK(K6:DF6),Values!$C$4,IF(SUMPRODUCT(IF(K6:DF6=Values!$D$4,1,0),IF($K$4:$DF$4=Values!$K$3,1,0))&gt;0,Values!$C$3,IF(SUMPRODUCT(IF(K6:DF6=Values!$D$4,1,0),IF($K$4:$DF$4=Values!$K$2,1,0))&gt;0,Values!$C$6,Values!$C$2))))</f>
        <v/>
      </c>
      <c r="F6" s="63" t="s">
        <v>3</v>
      </c>
      <c r="G6" s="63" t="s">
        <v>3</v>
      </c>
      <c r="H6" s="63" t="s">
        <v>3</v>
      </c>
      <c r="I6" s="11"/>
      <c r="J6" s="32"/>
      <c r="K6" s="39"/>
      <c r="L6" s="39"/>
      <c r="M6" s="39"/>
      <c r="N6" s="39"/>
      <c r="O6" s="39"/>
      <c r="P6" s="39"/>
      <c r="Q6" s="39"/>
      <c r="R6" s="39"/>
      <c r="S6" s="39"/>
      <c r="T6" s="39"/>
      <c r="U6" s="39"/>
      <c r="V6" s="39"/>
      <c r="W6" s="39"/>
      <c r="X6" s="39"/>
      <c r="Y6" s="39"/>
      <c r="Z6" s="39"/>
      <c r="AA6" s="39"/>
      <c r="AB6" s="39"/>
      <c r="AC6" s="39"/>
      <c r="AD6" s="39"/>
      <c r="AE6" s="39"/>
      <c r="AF6" s="39"/>
      <c r="AG6" s="39"/>
      <c r="AH6" s="39"/>
      <c r="AI6" s="39"/>
      <c r="AJ6" s="39"/>
      <c r="AK6" s="39"/>
      <c r="AL6" s="39"/>
      <c r="AM6" s="39"/>
      <c r="AN6" s="39"/>
      <c r="AO6" s="39"/>
      <c r="AP6" s="39"/>
      <c r="AQ6" s="39"/>
      <c r="AR6" s="39"/>
      <c r="AS6" s="39"/>
      <c r="AT6" s="39"/>
      <c r="AU6" s="39"/>
      <c r="AV6" s="39"/>
      <c r="AW6" s="39"/>
      <c r="AX6" s="39"/>
      <c r="AY6" s="39"/>
      <c r="AZ6" s="39"/>
      <c r="BA6" s="39"/>
      <c r="BB6" s="39"/>
      <c r="BC6" s="39"/>
      <c r="BD6" s="39"/>
      <c r="BE6" s="39"/>
      <c r="BF6" s="39"/>
      <c r="BG6" s="39"/>
      <c r="BH6" s="39"/>
      <c r="BI6" s="39"/>
      <c r="BJ6" s="39"/>
      <c r="BK6" s="39"/>
      <c r="BL6" s="39"/>
      <c r="BM6" s="39"/>
      <c r="BN6" s="39"/>
      <c r="BO6" s="39"/>
      <c r="BP6" s="39"/>
      <c r="BQ6" s="39"/>
      <c r="BR6" s="39"/>
      <c r="BS6" s="39"/>
      <c r="BT6" s="39"/>
      <c r="BU6" s="39"/>
      <c r="BV6" s="39"/>
      <c r="BW6" s="39"/>
      <c r="BX6" s="39"/>
      <c r="BY6" s="39"/>
      <c r="BZ6" s="39"/>
      <c r="CA6" s="39"/>
      <c r="CB6" s="39"/>
      <c r="CC6" s="39"/>
      <c r="CD6" s="39"/>
      <c r="CE6" s="39"/>
      <c r="CF6" s="39"/>
      <c r="CG6" s="39"/>
      <c r="CH6" s="39"/>
      <c r="CI6" s="39"/>
      <c r="CJ6" s="39"/>
      <c r="CK6" s="39"/>
      <c r="CL6" s="39"/>
      <c r="CM6" s="39"/>
      <c r="CN6" s="39"/>
      <c r="CO6" s="39"/>
      <c r="CP6" s="39"/>
      <c r="CQ6" s="39"/>
      <c r="CR6" s="39"/>
      <c r="CS6" s="39"/>
      <c r="CT6" s="39"/>
      <c r="CU6" s="39"/>
      <c r="CV6" s="39"/>
      <c r="CW6" s="39"/>
      <c r="CX6" s="39"/>
      <c r="CY6" s="39"/>
      <c r="CZ6" s="39"/>
      <c r="DA6" s="39"/>
      <c r="DB6" s="39"/>
      <c r="DC6" s="39"/>
      <c r="DD6" s="39"/>
      <c r="DE6" s="39"/>
      <c r="DF6" s="39"/>
    </row>
    <row r="7" spans="1:110" ht="299.25">
      <c r="A7" s="193"/>
      <c r="B7" s="232"/>
      <c r="C7" s="83" t="s">
        <v>379</v>
      </c>
      <c r="D7" s="71" t="s">
        <v>665</v>
      </c>
      <c r="E7" s="63" t="str">
        <f t="array" ref="E7">IF(COUNTBLANK(K7:DF7)=100,"",IF(COUNTIF(K7:DF7,Values!$D$5)=100-COUNTBLANK(K7:DF7),Values!$C$4,IF(SUMPRODUCT(IF(K7:DF7=Values!$D$4,1,0),IF($K$4:$DF$4=Values!$K$3,1,0))&gt;0,Values!$C$3,IF(SUMPRODUCT(IF(K7:DF7=Values!$D$4,1,0),IF($K$4:$DF$4=Values!$K$2,1,0))&gt;0,Values!$C$6,Values!$C$2))))</f>
        <v/>
      </c>
      <c r="F7" s="63" t="s">
        <v>3</v>
      </c>
      <c r="G7" s="63" t="s">
        <v>3</v>
      </c>
      <c r="H7" s="63" t="s">
        <v>3</v>
      </c>
      <c r="I7" s="11"/>
      <c r="J7" s="32"/>
      <c r="K7" s="39"/>
      <c r="L7" s="39"/>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c r="AW7" s="39"/>
      <c r="AX7" s="39"/>
      <c r="AY7" s="39"/>
      <c r="AZ7" s="39"/>
      <c r="BA7" s="39"/>
      <c r="BB7" s="39"/>
      <c r="BC7" s="39"/>
      <c r="BD7" s="39"/>
      <c r="BE7" s="39"/>
      <c r="BF7" s="39"/>
      <c r="BG7" s="39"/>
      <c r="BH7" s="39"/>
      <c r="BI7" s="39"/>
      <c r="BJ7" s="39"/>
      <c r="BK7" s="39"/>
      <c r="BL7" s="39"/>
      <c r="BM7" s="39"/>
      <c r="BN7" s="39"/>
      <c r="BO7" s="39"/>
      <c r="BP7" s="39"/>
      <c r="BQ7" s="39"/>
      <c r="BR7" s="39"/>
      <c r="BS7" s="39"/>
      <c r="BT7" s="39"/>
      <c r="BU7" s="39"/>
      <c r="BV7" s="39"/>
      <c r="BW7" s="39"/>
      <c r="BX7" s="39"/>
      <c r="BY7" s="39"/>
      <c r="BZ7" s="39"/>
      <c r="CA7" s="39"/>
      <c r="CB7" s="39"/>
      <c r="CC7" s="39"/>
      <c r="CD7" s="39"/>
      <c r="CE7" s="39"/>
      <c r="CF7" s="39"/>
      <c r="CG7" s="39"/>
      <c r="CH7" s="39"/>
      <c r="CI7" s="39"/>
      <c r="CJ7" s="39"/>
      <c r="CK7" s="39"/>
      <c r="CL7" s="39"/>
      <c r="CM7" s="39"/>
      <c r="CN7" s="39"/>
      <c r="CO7" s="39"/>
      <c r="CP7" s="39"/>
      <c r="CQ7" s="39"/>
      <c r="CR7" s="39"/>
      <c r="CS7" s="39"/>
      <c r="CT7" s="39"/>
      <c r="CU7" s="39"/>
      <c r="CV7" s="39"/>
      <c r="CW7" s="39"/>
      <c r="CX7" s="39"/>
      <c r="CY7" s="39"/>
      <c r="CZ7" s="39"/>
      <c r="DA7" s="39"/>
      <c r="DB7" s="39"/>
      <c r="DC7" s="39"/>
      <c r="DD7" s="39"/>
      <c r="DE7" s="39"/>
      <c r="DF7" s="39"/>
    </row>
    <row r="8" spans="1:110" ht="110.25">
      <c r="A8" s="193"/>
      <c r="B8" s="133" t="s">
        <v>180</v>
      </c>
      <c r="C8" s="28" t="s">
        <v>380</v>
      </c>
      <c r="D8" s="71" t="s">
        <v>666</v>
      </c>
      <c r="E8" s="63" t="str">
        <f t="array" ref="E8">IF(COUNTBLANK(K8:DF8)=100,"",IF(COUNTIF(K8:DF8,Values!$D$5)=100-COUNTBLANK(K8:DF8),Values!$C$4,IF(SUMPRODUCT(IF(K8:DF8=Values!$D$4,1,0),IF($K$4:$DF$4=Values!$K$3,1,0))&gt;0,Values!$C$3,IF(SUMPRODUCT(IF(K8:DF8=Values!$D$4,1,0),IF($K$4:$DF$4=Values!$K$2,1,0))&gt;0,Values!$C$6,Values!$C$2))))</f>
        <v/>
      </c>
      <c r="F8" s="63" t="s">
        <v>3</v>
      </c>
      <c r="G8" s="63" t="s">
        <v>3</v>
      </c>
      <c r="H8" s="63" t="s">
        <v>3</v>
      </c>
      <c r="I8" s="11"/>
      <c r="J8" s="32"/>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c r="BK8" s="39"/>
      <c r="BL8" s="39"/>
      <c r="BM8" s="39"/>
      <c r="BN8" s="39"/>
      <c r="BO8" s="39"/>
      <c r="BP8" s="39"/>
      <c r="BQ8" s="39"/>
      <c r="BR8" s="39"/>
      <c r="BS8" s="39"/>
      <c r="BT8" s="39"/>
      <c r="BU8" s="39"/>
      <c r="BV8" s="39"/>
      <c r="BW8" s="39"/>
      <c r="BX8" s="39"/>
      <c r="BY8" s="39"/>
      <c r="BZ8" s="39"/>
      <c r="CA8" s="39"/>
      <c r="CB8" s="39"/>
      <c r="CC8" s="39"/>
      <c r="CD8" s="39"/>
      <c r="CE8" s="39"/>
      <c r="CF8" s="39"/>
      <c r="CG8" s="39"/>
      <c r="CH8" s="39"/>
      <c r="CI8" s="39"/>
      <c r="CJ8" s="39"/>
      <c r="CK8" s="39"/>
      <c r="CL8" s="39"/>
      <c r="CM8" s="39"/>
      <c r="CN8" s="39"/>
      <c r="CO8" s="39"/>
      <c r="CP8" s="39"/>
      <c r="CQ8" s="39"/>
      <c r="CR8" s="39"/>
      <c r="CS8" s="39"/>
      <c r="CT8" s="39"/>
      <c r="CU8" s="39"/>
      <c r="CV8" s="39"/>
      <c r="CW8" s="39"/>
      <c r="CX8" s="39"/>
      <c r="CY8" s="39"/>
      <c r="CZ8" s="39"/>
      <c r="DA8" s="39"/>
      <c r="DB8" s="39"/>
      <c r="DC8" s="39"/>
      <c r="DD8" s="39"/>
      <c r="DE8" s="39"/>
      <c r="DF8" s="39"/>
    </row>
    <row r="9" spans="1:110" ht="63">
      <c r="A9" s="193"/>
      <c r="B9" s="133" t="s">
        <v>148</v>
      </c>
      <c r="C9" s="28" t="s">
        <v>381</v>
      </c>
      <c r="D9" s="71" t="s">
        <v>232</v>
      </c>
      <c r="E9" s="63" t="str">
        <f t="array" ref="E9">IF(COUNTBLANK(K9:DF9)=100,"",IF(COUNTIF(K9:DF9,Values!$D$5)=100-COUNTBLANK(K9:DF9),Values!$C$4,IF(SUMPRODUCT(IF(K9:DF9=Values!$D$4,1,0),IF($K$4:$DF$4=Values!$K$3,1,0))&gt;0,Values!$C$3,IF(SUMPRODUCT(IF(K9:DF9=Values!$D$4,1,0),IF($K$4:$DF$4=Values!$K$2,1,0))&gt;0,Values!$C$6,Values!$C$2))))</f>
        <v/>
      </c>
      <c r="F9" s="63" t="s">
        <v>4</v>
      </c>
      <c r="G9" s="63" t="s">
        <v>3</v>
      </c>
      <c r="H9" s="63" t="s">
        <v>3</v>
      </c>
      <c r="I9" s="11"/>
      <c r="J9" s="32"/>
      <c r="K9" s="39"/>
      <c r="L9" s="39"/>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c r="BK9" s="39"/>
      <c r="BL9" s="39"/>
      <c r="BM9" s="39"/>
      <c r="BN9" s="39"/>
      <c r="BO9" s="39"/>
      <c r="BP9" s="39"/>
      <c r="BQ9" s="39"/>
      <c r="BR9" s="39"/>
      <c r="BS9" s="39"/>
      <c r="BT9" s="39"/>
      <c r="BU9" s="39"/>
      <c r="BV9" s="39"/>
      <c r="BW9" s="39"/>
      <c r="BX9" s="39"/>
      <c r="BY9" s="39"/>
      <c r="BZ9" s="39"/>
      <c r="CA9" s="39"/>
      <c r="CB9" s="39"/>
      <c r="CC9" s="39"/>
      <c r="CD9" s="39"/>
      <c r="CE9" s="39"/>
      <c r="CF9" s="39"/>
      <c r="CG9" s="39"/>
      <c r="CH9" s="39"/>
      <c r="CI9" s="39"/>
      <c r="CJ9" s="39"/>
      <c r="CK9" s="39"/>
      <c r="CL9" s="39"/>
      <c r="CM9" s="39"/>
      <c r="CN9" s="39"/>
      <c r="CO9" s="39"/>
      <c r="CP9" s="39"/>
      <c r="CQ9" s="39"/>
      <c r="CR9" s="39"/>
      <c r="CS9" s="39"/>
      <c r="CT9" s="39"/>
      <c r="CU9" s="39"/>
      <c r="CV9" s="39"/>
      <c r="CW9" s="39"/>
      <c r="CX9" s="39"/>
      <c r="CY9" s="39"/>
      <c r="CZ9" s="39"/>
      <c r="DA9" s="39"/>
      <c r="DB9" s="39"/>
      <c r="DC9" s="39"/>
      <c r="DD9" s="39"/>
      <c r="DE9" s="39"/>
      <c r="DF9" s="39"/>
    </row>
    <row r="10" spans="1:110" ht="78.75">
      <c r="A10" s="194"/>
      <c r="B10" s="133" t="s">
        <v>346</v>
      </c>
      <c r="C10" s="83" t="s">
        <v>456</v>
      </c>
      <c r="D10" s="86" t="s">
        <v>468</v>
      </c>
      <c r="E10" s="63" t="str">
        <f t="array" ref="E10">IF(COUNTBLANK(K10:DF10)=100,"",IF(COUNTIF(K10:DF10,Values!$D$5)=100-COUNTBLANK(K10:DF10),Values!$C$4,IF(SUMPRODUCT(IF(K10:DF10=Values!$D$4,1,0),IF($K$4:$DF$4=Values!$K$3,1,0))&gt;0,Values!$C$3,IF(SUMPRODUCT(IF(K10:DF10=Values!$D$4,1,0),IF($K$4:$DF$4=Values!$K$2,1,0))&gt;0,Values!$C$6,Values!$C$2))))</f>
        <v/>
      </c>
      <c r="F10" s="63" t="s">
        <v>4</v>
      </c>
      <c r="G10" s="63" t="s">
        <v>4</v>
      </c>
      <c r="H10" s="63" t="s">
        <v>3</v>
      </c>
      <c r="I10" s="11"/>
      <c r="J10" s="32"/>
      <c r="K10" s="39"/>
      <c r="L10" s="39"/>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c r="AQ10" s="39"/>
      <c r="AR10" s="39"/>
      <c r="AS10" s="39"/>
      <c r="AT10" s="39"/>
      <c r="AU10" s="39"/>
      <c r="AV10" s="39"/>
      <c r="AW10" s="39"/>
      <c r="AX10" s="39"/>
      <c r="AY10" s="39"/>
      <c r="AZ10" s="39"/>
      <c r="BA10" s="39"/>
      <c r="BB10" s="39"/>
      <c r="BC10" s="39"/>
      <c r="BD10" s="39"/>
      <c r="BE10" s="39"/>
      <c r="BF10" s="39"/>
      <c r="BG10" s="39"/>
      <c r="BH10" s="39"/>
      <c r="BI10" s="39"/>
      <c r="BJ10" s="39"/>
      <c r="BK10" s="39"/>
      <c r="BL10" s="39"/>
      <c r="BM10" s="39"/>
      <c r="BN10" s="39"/>
      <c r="BO10" s="39"/>
      <c r="BP10" s="39"/>
      <c r="BQ10" s="39"/>
      <c r="BR10" s="39"/>
      <c r="BS10" s="39"/>
      <c r="BT10" s="39"/>
      <c r="BU10" s="39"/>
      <c r="BV10" s="39"/>
      <c r="BW10" s="39"/>
      <c r="BX10" s="39"/>
      <c r="BY10" s="39"/>
      <c r="BZ10" s="39"/>
      <c r="CA10" s="39"/>
      <c r="CB10" s="39"/>
      <c r="CC10" s="39"/>
      <c r="CD10" s="39"/>
      <c r="CE10" s="39"/>
      <c r="CF10" s="39"/>
      <c r="CG10" s="39"/>
      <c r="CH10" s="39"/>
      <c r="CI10" s="39"/>
      <c r="CJ10" s="39"/>
      <c r="CK10" s="39"/>
      <c r="CL10" s="39"/>
      <c r="CM10" s="39"/>
      <c r="CN10" s="39"/>
      <c r="CO10" s="39"/>
      <c r="CP10" s="39"/>
      <c r="CQ10" s="39"/>
      <c r="CR10" s="39"/>
      <c r="CS10" s="39"/>
      <c r="CT10" s="39"/>
      <c r="CU10" s="39"/>
      <c r="CV10" s="39"/>
      <c r="CW10" s="39"/>
      <c r="CX10" s="39"/>
      <c r="CY10" s="39"/>
      <c r="CZ10" s="39"/>
      <c r="DA10" s="39"/>
      <c r="DB10" s="39"/>
      <c r="DC10" s="39"/>
      <c r="DD10" s="39"/>
      <c r="DE10" s="39"/>
      <c r="DF10" s="39"/>
    </row>
    <row r="11" spans="1:110" ht="63">
      <c r="A11" s="192" t="s">
        <v>125</v>
      </c>
      <c r="B11" s="192" t="s">
        <v>149</v>
      </c>
      <c r="C11" s="52" t="s">
        <v>382</v>
      </c>
      <c r="D11" s="30" t="s">
        <v>192</v>
      </c>
      <c r="E11" s="63" t="str">
        <f t="array" ref="E11">IF(COUNTBLANK(K11:DF11)=100,"",IF(COUNTIF(K11:DF11,Values!$D$5)=100-COUNTBLANK(K11:DF11),Values!$C$4,IF(SUMPRODUCT(IF(K11:DF11=Values!$D$4,1,0),IF($K$4:$DF$4=Values!$K$3,1,0))&gt;0,Values!$C$3,IF(SUMPRODUCT(IF(K11:DF11=Values!$D$4,1,0),IF($K$4:$DF$4=Values!$K$2,1,0))&gt;0,Values!$C$6,Values!$C$2))))</f>
        <v/>
      </c>
      <c r="F11" s="70" t="s">
        <v>4</v>
      </c>
      <c r="G11" s="70" t="s">
        <v>3</v>
      </c>
      <c r="H11" s="70" t="s">
        <v>3</v>
      </c>
      <c r="I11" s="11"/>
      <c r="J11" s="32"/>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c r="AQ11" s="39"/>
      <c r="AR11" s="39"/>
      <c r="AS11" s="39"/>
      <c r="AT11" s="39"/>
      <c r="AU11" s="39"/>
      <c r="AV11" s="39"/>
      <c r="AW11" s="39"/>
      <c r="AX11" s="39"/>
      <c r="AY11" s="39"/>
      <c r="AZ11" s="39"/>
      <c r="BA11" s="39"/>
      <c r="BB11" s="39"/>
      <c r="BC11" s="39"/>
      <c r="BD11" s="39"/>
      <c r="BE11" s="39"/>
      <c r="BF11" s="39"/>
      <c r="BG11" s="39"/>
      <c r="BH11" s="39"/>
      <c r="BI11" s="39"/>
      <c r="BJ11" s="39"/>
      <c r="BK11" s="39"/>
      <c r="BL11" s="39"/>
      <c r="BM11" s="39"/>
      <c r="BN11" s="39"/>
      <c r="BO11" s="39"/>
      <c r="BP11" s="39"/>
      <c r="BQ11" s="39"/>
      <c r="BR11" s="39"/>
      <c r="BS11" s="39"/>
      <c r="BT11" s="39"/>
      <c r="BU11" s="39"/>
      <c r="BV11" s="39"/>
      <c r="BW11" s="39"/>
      <c r="BX11" s="39"/>
      <c r="BY11" s="39"/>
      <c r="BZ11" s="39"/>
      <c r="CA11" s="39"/>
      <c r="CB11" s="39"/>
      <c r="CC11" s="39"/>
      <c r="CD11" s="39"/>
      <c r="CE11" s="39"/>
      <c r="CF11" s="39"/>
      <c r="CG11" s="39"/>
      <c r="CH11" s="39"/>
      <c r="CI11" s="39"/>
      <c r="CJ11" s="39"/>
      <c r="CK11" s="39"/>
      <c r="CL11" s="39"/>
      <c r="CM11" s="39"/>
      <c r="CN11" s="39"/>
      <c r="CO11" s="39"/>
      <c r="CP11" s="39"/>
      <c r="CQ11" s="39"/>
      <c r="CR11" s="39"/>
      <c r="CS11" s="39"/>
      <c r="CT11" s="39"/>
      <c r="CU11" s="39"/>
      <c r="CV11" s="39"/>
      <c r="CW11" s="39"/>
      <c r="CX11" s="39"/>
      <c r="CY11" s="39"/>
      <c r="CZ11" s="39"/>
      <c r="DA11" s="39"/>
      <c r="DB11" s="39"/>
      <c r="DC11" s="39"/>
      <c r="DD11" s="39"/>
      <c r="DE11" s="39"/>
      <c r="DF11" s="39"/>
    </row>
    <row r="12" spans="1:110" ht="141.75">
      <c r="A12" s="194"/>
      <c r="B12" s="194"/>
      <c r="C12" s="30" t="s">
        <v>383</v>
      </c>
      <c r="D12" s="30" t="s">
        <v>434</v>
      </c>
      <c r="E12" s="63" t="str">
        <f t="array" ref="E12">IF(COUNTBLANK(K12:DF12)=100,"",IF(COUNTIF(K12:DF12,Values!$D$5)=100-COUNTBLANK(K12:DF12),Values!$C$4,IF(SUMPRODUCT(IF(K12:DF12=Values!$D$4,1,0),IF($K$4:$DF$4=Values!$K$3,1,0))&gt;0,Values!$C$3,IF(SUMPRODUCT(IF(K12:DF12=Values!$D$4,1,0),IF($K$4:$DF$4=Values!$K$2,1,0))&gt;0,Values!$C$6,Values!$C$2))))</f>
        <v/>
      </c>
      <c r="F12" s="70" t="s">
        <v>4</v>
      </c>
      <c r="G12" s="63" t="s">
        <v>3</v>
      </c>
      <c r="H12" s="70" t="s">
        <v>3</v>
      </c>
      <c r="I12" s="11"/>
      <c r="J12" s="32"/>
      <c r="K12" s="39"/>
      <c r="L12" s="39"/>
      <c r="M12" s="39"/>
      <c r="N12" s="39"/>
      <c r="O12" s="39"/>
      <c r="P12" s="39"/>
      <c r="Q12" s="39"/>
      <c r="R12" s="39"/>
      <c r="S12" s="39"/>
      <c r="T12" s="39"/>
      <c r="U12" s="39"/>
      <c r="V12" s="39"/>
      <c r="W12" s="39"/>
      <c r="X12" s="39"/>
      <c r="Y12" s="39"/>
      <c r="Z12" s="39"/>
      <c r="AA12" s="39"/>
      <c r="AB12" s="39"/>
      <c r="AC12" s="39"/>
      <c r="AD12" s="39"/>
      <c r="AE12" s="39"/>
      <c r="AF12" s="39"/>
      <c r="AG12" s="39"/>
      <c r="AH12" s="39"/>
      <c r="AI12" s="39"/>
      <c r="AJ12" s="39"/>
      <c r="AK12" s="39"/>
      <c r="AL12" s="39"/>
      <c r="AM12" s="39"/>
      <c r="AN12" s="39"/>
      <c r="AO12" s="39"/>
      <c r="AP12" s="39"/>
      <c r="AQ12" s="39"/>
      <c r="AR12" s="39"/>
      <c r="AS12" s="39"/>
      <c r="AT12" s="39"/>
      <c r="AU12" s="39"/>
      <c r="AV12" s="39"/>
      <c r="AW12" s="39"/>
      <c r="AX12" s="39"/>
      <c r="AY12" s="39"/>
      <c r="AZ12" s="39"/>
      <c r="BA12" s="39"/>
      <c r="BB12" s="39"/>
      <c r="BC12" s="39"/>
      <c r="BD12" s="39"/>
      <c r="BE12" s="39"/>
      <c r="BF12" s="39"/>
      <c r="BG12" s="39"/>
      <c r="BH12" s="39"/>
      <c r="BI12" s="39"/>
      <c r="BJ12" s="39"/>
      <c r="BK12" s="39"/>
      <c r="BL12" s="39"/>
      <c r="BM12" s="39"/>
      <c r="BN12" s="39"/>
      <c r="BO12" s="39"/>
      <c r="BP12" s="39"/>
      <c r="BQ12" s="39"/>
      <c r="BR12" s="39"/>
      <c r="BS12" s="39"/>
      <c r="BT12" s="39"/>
      <c r="BU12" s="39"/>
      <c r="BV12" s="39"/>
      <c r="BW12" s="39"/>
      <c r="BX12" s="39"/>
      <c r="BY12" s="39"/>
      <c r="BZ12" s="39"/>
      <c r="CA12" s="39"/>
      <c r="CB12" s="39"/>
      <c r="CC12" s="39"/>
      <c r="CD12" s="39"/>
      <c r="CE12" s="39"/>
      <c r="CF12" s="39"/>
      <c r="CG12" s="39"/>
      <c r="CH12" s="39"/>
      <c r="CI12" s="39"/>
      <c r="CJ12" s="39"/>
      <c r="CK12" s="39"/>
      <c r="CL12" s="39"/>
      <c r="CM12" s="39"/>
      <c r="CN12" s="39"/>
      <c r="CO12" s="39"/>
      <c r="CP12" s="39"/>
      <c r="CQ12" s="39"/>
      <c r="CR12" s="39"/>
      <c r="CS12" s="39"/>
      <c r="CT12" s="39"/>
      <c r="CU12" s="39"/>
      <c r="CV12" s="39"/>
      <c r="CW12" s="39"/>
      <c r="CX12" s="39"/>
      <c r="CY12" s="39"/>
      <c r="CZ12" s="39"/>
      <c r="DA12" s="39"/>
      <c r="DB12" s="39"/>
      <c r="DC12" s="39"/>
      <c r="DD12" s="39"/>
      <c r="DE12" s="39"/>
      <c r="DF12" s="39"/>
    </row>
    <row r="13" spans="1:110" ht="110.25">
      <c r="A13" s="192" t="s">
        <v>147</v>
      </c>
      <c r="B13" s="192" t="s">
        <v>340</v>
      </c>
      <c r="C13" s="30" t="s">
        <v>384</v>
      </c>
      <c r="D13" s="52" t="s">
        <v>667</v>
      </c>
      <c r="E13" s="63" t="str">
        <f t="array" ref="E13">IF(COUNTBLANK(K13:DF13)=100,"",IF(COUNTIF(K13:DF13,Values!$D$5)=100-COUNTBLANK(K13:DF13),Values!$C$4,IF(SUMPRODUCT(IF(K13:DF13=Values!$D$4,1,0),IF($K$4:$DF$4=Values!$K$3,1,0))&gt;0,Values!$C$3,IF(SUMPRODUCT(IF(K13:DF13=Values!$D$4,1,0),IF($K$4:$DF$4=Values!$K$2,1,0))&gt;0,Values!$C$6,Values!$C$2))))</f>
        <v/>
      </c>
      <c r="F13" s="63" t="s">
        <v>3</v>
      </c>
      <c r="G13" s="70" t="s">
        <v>3</v>
      </c>
      <c r="H13" s="70" t="s">
        <v>3</v>
      </c>
      <c r="I13" s="11"/>
      <c r="J13" s="32"/>
      <c r="K13" s="39"/>
      <c r="L13" s="39"/>
      <c r="M13" s="39"/>
      <c r="N13" s="39"/>
      <c r="O13" s="39"/>
      <c r="P13" s="39"/>
      <c r="Q13" s="39"/>
      <c r="R13" s="39"/>
      <c r="S13" s="39"/>
      <c r="T13" s="39"/>
      <c r="U13" s="39"/>
      <c r="V13" s="39"/>
      <c r="W13" s="39"/>
      <c r="X13" s="39"/>
      <c r="Y13" s="39"/>
      <c r="Z13" s="39"/>
      <c r="AA13" s="39"/>
      <c r="AB13" s="39"/>
      <c r="AC13" s="39"/>
      <c r="AD13" s="39"/>
      <c r="AE13" s="39"/>
      <c r="AF13" s="39"/>
      <c r="AG13" s="39"/>
      <c r="AH13" s="39"/>
      <c r="AI13" s="39"/>
      <c r="AJ13" s="39"/>
      <c r="AK13" s="39"/>
      <c r="AL13" s="39"/>
      <c r="AM13" s="39"/>
      <c r="AN13" s="39"/>
      <c r="AO13" s="39"/>
      <c r="AP13" s="39"/>
      <c r="AQ13" s="39"/>
      <c r="AR13" s="39"/>
      <c r="AS13" s="39"/>
      <c r="AT13" s="39"/>
      <c r="AU13" s="39"/>
      <c r="AV13" s="39"/>
      <c r="AW13" s="39"/>
      <c r="AX13" s="39"/>
      <c r="AY13" s="39"/>
      <c r="AZ13" s="39"/>
      <c r="BA13" s="39"/>
      <c r="BB13" s="39"/>
      <c r="BC13" s="39"/>
      <c r="BD13" s="39"/>
      <c r="BE13" s="39"/>
      <c r="BF13" s="39"/>
      <c r="BG13" s="39"/>
      <c r="BH13" s="39"/>
      <c r="BI13" s="39"/>
      <c r="BJ13" s="39"/>
      <c r="BK13" s="39"/>
      <c r="BL13" s="39"/>
      <c r="BM13" s="39"/>
      <c r="BN13" s="39"/>
      <c r="BO13" s="39"/>
      <c r="BP13" s="39"/>
      <c r="BQ13" s="39"/>
      <c r="BR13" s="39"/>
      <c r="BS13" s="39"/>
      <c r="BT13" s="39"/>
      <c r="BU13" s="39"/>
      <c r="BV13" s="39"/>
      <c r="BW13" s="39"/>
      <c r="BX13" s="39"/>
      <c r="BY13" s="39"/>
      <c r="BZ13" s="39"/>
      <c r="CA13" s="39"/>
      <c r="CB13" s="39"/>
      <c r="CC13" s="39"/>
      <c r="CD13" s="39"/>
      <c r="CE13" s="39"/>
      <c r="CF13" s="39"/>
      <c r="CG13" s="39"/>
      <c r="CH13" s="39"/>
      <c r="CI13" s="39"/>
      <c r="CJ13" s="39"/>
      <c r="CK13" s="39"/>
      <c r="CL13" s="39"/>
      <c r="CM13" s="39"/>
      <c r="CN13" s="39"/>
      <c r="CO13" s="39"/>
      <c r="CP13" s="39"/>
      <c r="CQ13" s="39"/>
      <c r="CR13" s="39"/>
      <c r="CS13" s="39"/>
      <c r="CT13" s="39"/>
      <c r="CU13" s="39"/>
      <c r="CV13" s="39"/>
      <c r="CW13" s="39"/>
      <c r="CX13" s="39"/>
      <c r="CY13" s="39"/>
      <c r="CZ13" s="39"/>
      <c r="DA13" s="39"/>
      <c r="DB13" s="39"/>
      <c r="DC13" s="39"/>
      <c r="DD13" s="39"/>
      <c r="DE13" s="39"/>
      <c r="DF13" s="39"/>
    </row>
    <row r="14" spans="1:110" ht="78.75">
      <c r="A14" s="193"/>
      <c r="B14" s="193"/>
      <c r="C14" s="30" t="s">
        <v>385</v>
      </c>
      <c r="D14" s="30" t="s">
        <v>186</v>
      </c>
      <c r="E14" s="63" t="str">
        <f t="array" ref="E14">IF(COUNTBLANK(K14:DF14)=100,"",IF(COUNTIF(K14:DF14,Values!$D$5)=100-COUNTBLANK(K14:DF14),Values!$C$4,IF(SUMPRODUCT(IF(K14:DF14=Values!$D$4,1,0),IF($K$4:$DF$4=Values!$K$3,1,0))&gt;0,Values!$C$3,IF(SUMPRODUCT(IF(K14:DF14=Values!$D$4,1,0),IF($K$4:$DF$4=Values!$K$2,1,0))&gt;0,Values!$C$6,Values!$C$2))))</f>
        <v/>
      </c>
      <c r="F14" s="127" t="s">
        <v>3</v>
      </c>
      <c r="G14" s="70" t="s">
        <v>3</v>
      </c>
      <c r="H14" s="70" t="s">
        <v>3</v>
      </c>
      <c r="I14" s="11"/>
      <c r="J14" s="32"/>
      <c r="K14" s="39"/>
      <c r="L14" s="39"/>
      <c r="M14" s="39"/>
      <c r="N14" s="39"/>
      <c r="O14" s="39"/>
      <c r="P14" s="39"/>
      <c r="Q14" s="39"/>
      <c r="R14" s="39"/>
      <c r="S14" s="39"/>
      <c r="T14" s="39"/>
      <c r="U14" s="39"/>
      <c r="V14" s="39"/>
      <c r="W14" s="39"/>
      <c r="X14" s="39"/>
      <c r="Y14" s="39"/>
      <c r="Z14" s="39"/>
      <c r="AA14" s="39"/>
      <c r="AB14" s="39"/>
      <c r="AC14" s="39"/>
      <c r="AD14" s="39"/>
      <c r="AE14" s="39"/>
      <c r="AF14" s="39"/>
      <c r="AG14" s="39"/>
      <c r="AH14" s="39"/>
      <c r="AI14" s="39"/>
      <c r="AJ14" s="39"/>
      <c r="AK14" s="39"/>
      <c r="AL14" s="39"/>
      <c r="AM14" s="39"/>
      <c r="AN14" s="39"/>
      <c r="AO14" s="39"/>
      <c r="AP14" s="39"/>
      <c r="AQ14" s="39"/>
      <c r="AR14" s="39"/>
      <c r="AS14" s="39"/>
      <c r="AT14" s="39"/>
      <c r="AU14" s="39"/>
      <c r="AV14" s="39"/>
      <c r="AW14" s="39"/>
      <c r="AX14" s="39"/>
      <c r="AY14" s="39"/>
      <c r="AZ14" s="39"/>
      <c r="BA14" s="39"/>
      <c r="BB14" s="39"/>
      <c r="BC14" s="39"/>
      <c r="BD14" s="39"/>
      <c r="BE14" s="39"/>
      <c r="BF14" s="39"/>
      <c r="BG14" s="39"/>
      <c r="BH14" s="39"/>
      <c r="BI14" s="39"/>
      <c r="BJ14" s="39"/>
      <c r="BK14" s="39"/>
      <c r="BL14" s="39"/>
      <c r="BM14" s="39"/>
      <c r="BN14" s="39"/>
      <c r="BO14" s="39"/>
      <c r="BP14" s="39"/>
      <c r="BQ14" s="39"/>
      <c r="BR14" s="39"/>
      <c r="BS14" s="39"/>
      <c r="BT14" s="39"/>
      <c r="BU14" s="39"/>
      <c r="BV14" s="39"/>
      <c r="BW14" s="39"/>
      <c r="BX14" s="39"/>
      <c r="BY14" s="39"/>
      <c r="BZ14" s="39"/>
      <c r="CA14" s="39"/>
      <c r="CB14" s="39"/>
      <c r="CC14" s="39"/>
      <c r="CD14" s="39"/>
      <c r="CE14" s="39"/>
      <c r="CF14" s="39"/>
      <c r="CG14" s="39"/>
      <c r="CH14" s="39"/>
      <c r="CI14" s="39"/>
      <c r="CJ14" s="39"/>
      <c r="CK14" s="39"/>
      <c r="CL14" s="39"/>
      <c r="CM14" s="39"/>
      <c r="CN14" s="39"/>
      <c r="CO14" s="39"/>
      <c r="CP14" s="39"/>
      <c r="CQ14" s="39"/>
      <c r="CR14" s="39"/>
      <c r="CS14" s="39"/>
      <c r="CT14" s="39"/>
      <c r="CU14" s="39"/>
      <c r="CV14" s="39"/>
      <c r="CW14" s="39"/>
      <c r="CX14" s="39"/>
      <c r="CY14" s="39"/>
      <c r="CZ14" s="39"/>
      <c r="DA14" s="39"/>
      <c r="DB14" s="39"/>
      <c r="DC14" s="39"/>
      <c r="DD14" s="39"/>
      <c r="DE14" s="39"/>
      <c r="DF14" s="39"/>
    </row>
    <row r="15" spans="1:110" ht="173.25">
      <c r="A15" s="193"/>
      <c r="B15" s="193"/>
      <c r="C15" s="52" t="s">
        <v>386</v>
      </c>
      <c r="D15" s="30" t="s">
        <v>668</v>
      </c>
      <c r="E15" s="63" t="str">
        <f t="array" ref="E15">IF(COUNTBLANK(K15:DF15)=100,"",IF(COUNTIF(K15:DF15,Values!$D$5)=100-COUNTBLANK(K15:DF15),Values!$C$4,IF(SUMPRODUCT(IF(K15:DF15=Values!$D$4,1,0),IF($K$4:$DF$4=Values!$K$3,1,0))&gt;0,Values!$C$3,IF(SUMPRODUCT(IF(K15:DF15=Values!$D$4,1,0),IF($K$4:$DF$4=Values!$K$2,1,0))&gt;0,Values!$C$6,Values!$C$2))))</f>
        <v/>
      </c>
      <c r="F15" s="127" t="s">
        <v>4</v>
      </c>
      <c r="G15" s="70" t="s">
        <v>3</v>
      </c>
      <c r="H15" s="70" t="s">
        <v>3</v>
      </c>
      <c r="I15" s="11"/>
      <c r="J15" s="32"/>
      <c r="K15" s="39"/>
      <c r="L15" s="39"/>
      <c r="M15" s="39"/>
      <c r="N15" s="39"/>
      <c r="O15" s="39"/>
      <c r="P15" s="39"/>
      <c r="Q15" s="39"/>
      <c r="R15" s="39"/>
      <c r="S15" s="39"/>
      <c r="T15" s="39"/>
      <c r="U15" s="39"/>
      <c r="V15" s="39"/>
      <c r="W15" s="39"/>
      <c r="X15" s="39"/>
      <c r="Y15" s="39"/>
      <c r="Z15" s="39"/>
      <c r="AA15" s="39"/>
      <c r="AB15" s="39"/>
      <c r="AC15" s="39"/>
      <c r="AD15" s="39"/>
      <c r="AE15" s="39"/>
      <c r="AF15" s="39"/>
      <c r="AG15" s="39"/>
      <c r="AH15" s="39"/>
      <c r="AI15" s="39"/>
      <c r="AJ15" s="39"/>
      <c r="AK15" s="39"/>
      <c r="AL15" s="39"/>
      <c r="AM15" s="39"/>
      <c r="AN15" s="39"/>
      <c r="AO15" s="39"/>
      <c r="AP15" s="39"/>
      <c r="AQ15" s="39"/>
      <c r="AR15" s="39"/>
      <c r="AS15" s="39"/>
      <c r="AT15" s="39"/>
      <c r="AU15" s="39"/>
      <c r="AV15" s="39"/>
      <c r="AW15" s="39"/>
      <c r="AX15" s="39"/>
      <c r="AY15" s="39"/>
      <c r="AZ15" s="39"/>
      <c r="BA15" s="39"/>
      <c r="BB15" s="39"/>
      <c r="BC15" s="39"/>
      <c r="BD15" s="39"/>
      <c r="BE15" s="39"/>
      <c r="BF15" s="39"/>
      <c r="BG15" s="39"/>
      <c r="BH15" s="39"/>
      <c r="BI15" s="39"/>
      <c r="BJ15" s="39"/>
      <c r="BK15" s="39"/>
      <c r="BL15" s="39"/>
      <c r="BM15" s="39"/>
      <c r="BN15" s="39"/>
      <c r="BO15" s="39"/>
      <c r="BP15" s="39"/>
      <c r="BQ15" s="39"/>
      <c r="BR15" s="39"/>
      <c r="BS15" s="39"/>
      <c r="BT15" s="39"/>
      <c r="BU15" s="39"/>
      <c r="BV15" s="39"/>
      <c r="BW15" s="39"/>
      <c r="BX15" s="39"/>
      <c r="BY15" s="39"/>
      <c r="BZ15" s="39"/>
      <c r="CA15" s="39"/>
      <c r="CB15" s="39"/>
      <c r="CC15" s="39"/>
      <c r="CD15" s="39"/>
      <c r="CE15" s="39"/>
      <c r="CF15" s="39"/>
      <c r="CG15" s="39"/>
      <c r="CH15" s="39"/>
      <c r="CI15" s="39"/>
      <c r="CJ15" s="39"/>
      <c r="CK15" s="39"/>
      <c r="CL15" s="39"/>
      <c r="CM15" s="39"/>
      <c r="CN15" s="39"/>
      <c r="CO15" s="39"/>
      <c r="CP15" s="39"/>
      <c r="CQ15" s="39"/>
      <c r="CR15" s="39"/>
      <c r="CS15" s="39"/>
      <c r="CT15" s="39"/>
      <c r="CU15" s="39"/>
      <c r="CV15" s="39"/>
      <c r="CW15" s="39"/>
      <c r="CX15" s="39"/>
      <c r="CY15" s="39"/>
      <c r="CZ15" s="39"/>
      <c r="DA15" s="39"/>
      <c r="DB15" s="39"/>
      <c r="DC15" s="39"/>
      <c r="DD15" s="39"/>
      <c r="DE15" s="39"/>
      <c r="DF15" s="39"/>
    </row>
    <row r="16" spans="1:110" ht="378">
      <c r="A16" s="193"/>
      <c r="B16" s="193"/>
      <c r="C16" s="52" t="s">
        <v>387</v>
      </c>
      <c r="D16" s="30" t="s">
        <v>409</v>
      </c>
      <c r="E16" s="63" t="str">
        <f t="array" ref="E16">IF(COUNTBLANK(K16:DF16)=100,"",IF(COUNTIF(K16:DF16,Values!$D$5)=100-COUNTBLANK(K16:DF16),Values!$C$4,IF(SUMPRODUCT(IF(K16:DF16=Values!$D$4,1,0),IF($K$4:$DF$4=Values!$K$3,1,0))&gt;0,Values!$C$3,IF(SUMPRODUCT(IF(K16:DF16=Values!$D$4,1,0),IF($K$4:$DF$4=Values!$K$2,1,0))&gt;0,Values!$C$6,Values!$C$2))))</f>
        <v/>
      </c>
      <c r="F16" s="70" t="s">
        <v>4</v>
      </c>
      <c r="G16" s="70" t="s">
        <v>3</v>
      </c>
      <c r="H16" s="70" t="s">
        <v>3</v>
      </c>
      <c r="I16" s="11"/>
      <c r="J16" s="32"/>
      <c r="K16" s="39"/>
      <c r="L16" s="39"/>
      <c r="M16" s="39"/>
      <c r="N16" s="39"/>
      <c r="O16" s="39"/>
      <c r="P16" s="39"/>
      <c r="Q16" s="39"/>
      <c r="R16" s="39"/>
      <c r="S16" s="39"/>
      <c r="T16" s="39"/>
      <c r="U16" s="39"/>
      <c r="V16" s="39"/>
      <c r="W16" s="39"/>
      <c r="X16" s="39"/>
      <c r="Y16" s="39"/>
      <c r="Z16" s="39"/>
      <c r="AA16" s="39"/>
      <c r="AB16" s="39"/>
      <c r="AC16" s="39"/>
      <c r="AD16" s="39"/>
      <c r="AE16" s="39"/>
      <c r="AF16" s="39"/>
      <c r="AG16" s="39"/>
      <c r="AH16" s="39"/>
      <c r="AI16" s="39"/>
      <c r="AJ16" s="39"/>
      <c r="AK16" s="39"/>
      <c r="AL16" s="39"/>
      <c r="AM16" s="39"/>
      <c r="AN16" s="39"/>
      <c r="AO16" s="39"/>
      <c r="AP16" s="39"/>
      <c r="AQ16" s="39"/>
      <c r="AR16" s="39"/>
      <c r="AS16" s="39"/>
      <c r="AT16" s="39"/>
      <c r="AU16" s="39"/>
      <c r="AV16" s="39"/>
      <c r="AW16" s="39"/>
      <c r="AX16" s="39"/>
      <c r="AY16" s="39"/>
      <c r="AZ16" s="39"/>
      <c r="BA16" s="39"/>
      <c r="BB16" s="39"/>
      <c r="BC16" s="39"/>
      <c r="BD16" s="39"/>
      <c r="BE16" s="39"/>
      <c r="BF16" s="39"/>
      <c r="BG16" s="39"/>
      <c r="BH16" s="39"/>
      <c r="BI16" s="39"/>
      <c r="BJ16" s="39"/>
      <c r="BK16" s="39"/>
      <c r="BL16" s="39"/>
      <c r="BM16" s="39"/>
      <c r="BN16" s="39"/>
      <c r="BO16" s="39"/>
      <c r="BP16" s="39"/>
      <c r="BQ16" s="39"/>
      <c r="BR16" s="39"/>
      <c r="BS16" s="39"/>
      <c r="BT16" s="39"/>
      <c r="BU16" s="39"/>
      <c r="BV16" s="39"/>
      <c r="BW16" s="39"/>
      <c r="BX16" s="39"/>
      <c r="BY16" s="39"/>
      <c r="BZ16" s="39"/>
      <c r="CA16" s="39"/>
      <c r="CB16" s="39"/>
      <c r="CC16" s="39"/>
      <c r="CD16" s="39"/>
      <c r="CE16" s="39"/>
      <c r="CF16" s="39"/>
      <c r="CG16" s="39"/>
      <c r="CH16" s="39"/>
      <c r="CI16" s="39"/>
      <c r="CJ16" s="39"/>
      <c r="CK16" s="39"/>
      <c r="CL16" s="39"/>
      <c r="CM16" s="39"/>
      <c r="CN16" s="39"/>
      <c r="CO16" s="39"/>
      <c r="CP16" s="39"/>
      <c r="CQ16" s="39"/>
      <c r="CR16" s="39"/>
      <c r="CS16" s="39"/>
      <c r="CT16" s="39"/>
      <c r="CU16" s="39"/>
      <c r="CV16" s="39"/>
      <c r="CW16" s="39"/>
      <c r="CX16" s="39"/>
      <c r="CY16" s="39"/>
      <c r="CZ16" s="39"/>
      <c r="DA16" s="39"/>
      <c r="DB16" s="39"/>
      <c r="DC16" s="39"/>
      <c r="DD16" s="39"/>
      <c r="DE16" s="39"/>
      <c r="DF16" s="39"/>
    </row>
    <row r="17" spans="1:110" ht="236.25">
      <c r="A17" s="193"/>
      <c r="B17" s="193"/>
      <c r="C17" s="52" t="s">
        <v>388</v>
      </c>
      <c r="D17" s="30" t="s">
        <v>410</v>
      </c>
      <c r="E17" s="63" t="str">
        <f t="array" ref="E17">IF(COUNTBLANK(K17:DF17)=100,"",IF(COUNTIF(K17:DF17,Values!$D$5)=100-COUNTBLANK(K17:DF17),Values!$C$4,IF(SUMPRODUCT(IF(K17:DF17=Values!$D$4,1,0),IF($K$4:$DF$4=Values!$K$3,1,0))&gt;0,Values!$C$3,IF(SUMPRODUCT(IF(K17:DF17=Values!$D$4,1,0),IF($K$4:$DF$4=Values!$K$2,1,0))&gt;0,Values!$C$6,Values!$C$2))))</f>
        <v/>
      </c>
      <c r="F17" s="127" t="s">
        <v>4</v>
      </c>
      <c r="G17" s="70" t="s">
        <v>3</v>
      </c>
      <c r="H17" s="70" t="s">
        <v>3</v>
      </c>
      <c r="I17" s="11"/>
      <c r="J17" s="32"/>
      <c r="K17" s="39"/>
      <c r="L17" s="39"/>
      <c r="M17" s="39"/>
      <c r="N17" s="39"/>
      <c r="O17" s="39"/>
      <c r="P17" s="39"/>
      <c r="Q17" s="39"/>
      <c r="R17" s="39"/>
      <c r="S17" s="39"/>
      <c r="T17" s="39"/>
      <c r="U17" s="39"/>
      <c r="V17" s="39"/>
      <c r="W17" s="39"/>
      <c r="X17" s="39"/>
      <c r="Y17" s="39"/>
      <c r="Z17" s="39"/>
      <c r="AA17" s="39"/>
      <c r="AB17" s="39"/>
      <c r="AC17" s="39"/>
      <c r="AD17" s="39"/>
      <c r="AE17" s="39"/>
      <c r="AF17" s="39"/>
      <c r="AG17" s="39"/>
      <c r="AH17" s="39"/>
      <c r="AI17" s="39"/>
      <c r="AJ17" s="39"/>
      <c r="AK17" s="39"/>
      <c r="AL17" s="39"/>
      <c r="AM17" s="39"/>
      <c r="AN17" s="39"/>
      <c r="AO17" s="39"/>
      <c r="AP17" s="39"/>
      <c r="AQ17" s="39"/>
      <c r="AR17" s="39"/>
      <c r="AS17" s="39"/>
      <c r="AT17" s="39"/>
      <c r="AU17" s="39"/>
      <c r="AV17" s="39"/>
      <c r="AW17" s="39"/>
      <c r="AX17" s="39"/>
      <c r="AY17" s="39"/>
      <c r="AZ17" s="39"/>
      <c r="BA17" s="39"/>
      <c r="BB17" s="39"/>
      <c r="BC17" s="39"/>
      <c r="BD17" s="39"/>
      <c r="BE17" s="39"/>
      <c r="BF17" s="39"/>
      <c r="BG17" s="39"/>
      <c r="BH17" s="39"/>
      <c r="BI17" s="39"/>
      <c r="BJ17" s="39"/>
      <c r="BK17" s="39"/>
      <c r="BL17" s="39"/>
      <c r="BM17" s="39"/>
      <c r="BN17" s="39"/>
      <c r="BO17" s="39"/>
      <c r="BP17" s="39"/>
      <c r="BQ17" s="39"/>
      <c r="BR17" s="39"/>
      <c r="BS17" s="39"/>
      <c r="BT17" s="39"/>
      <c r="BU17" s="39"/>
      <c r="BV17" s="39"/>
      <c r="BW17" s="39"/>
      <c r="BX17" s="39"/>
      <c r="BY17" s="39"/>
      <c r="BZ17" s="39"/>
      <c r="CA17" s="39"/>
      <c r="CB17" s="39"/>
      <c r="CC17" s="39"/>
      <c r="CD17" s="39"/>
      <c r="CE17" s="39"/>
      <c r="CF17" s="39"/>
      <c r="CG17" s="39"/>
      <c r="CH17" s="39"/>
      <c r="CI17" s="39"/>
      <c r="CJ17" s="39"/>
      <c r="CK17" s="39"/>
      <c r="CL17" s="39"/>
      <c r="CM17" s="39"/>
      <c r="CN17" s="39"/>
      <c r="CO17" s="39"/>
      <c r="CP17" s="39"/>
      <c r="CQ17" s="39"/>
      <c r="CR17" s="39"/>
      <c r="CS17" s="39"/>
      <c r="CT17" s="39"/>
      <c r="CU17" s="39"/>
      <c r="CV17" s="39"/>
      <c r="CW17" s="39"/>
      <c r="CX17" s="39"/>
      <c r="CY17" s="39"/>
      <c r="CZ17" s="39"/>
      <c r="DA17" s="39"/>
      <c r="DB17" s="39"/>
      <c r="DC17" s="39"/>
      <c r="DD17" s="39"/>
      <c r="DE17" s="39"/>
      <c r="DF17" s="39"/>
    </row>
    <row r="18" spans="1:110" ht="236.25">
      <c r="A18" s="194"/>
      <c r="B18" s="194"/>
      <c r="C18" s="30" t="s">
        <v>389</v>
      </c>
      <c r="D18" s="52" t="s">
        <v>669</v>
      </c>
      <c r="E18" s="63" t="str">
        <f t="array" ref="E18">IF(COUNTBLANK(K18:DF18)=100,"",IF(COUNTIF(K18:DF18,Values!$D$5)=100-COUNTBLANK(K18:DF18),Values!$C$4,IF(SUMPRODUCT(IF(K18:DF18=Values!$D$4,1,0),IF($K$4:$DF$4=Values!$K$3,1,0))&gt;0,Values!$C$3,IF(SUMPRODUCT(IF(K18:DF18=Values!$D$4,1,0),IF($K$4:$DF$4=Values!$K$2,1,0))&gt;0,Values!$C$6,Values!$C$2))))</f>
        <v/>
      </c>
      <c r="F18" s="127" t="s">
        <v>4</v>
      </c>
      <c r="G18" s="70" t="s">
        <v>3</v>
      </c>
      <c r="H18" s="70" t="s">
        <v>3</v>
      </c>
      <c r="I18" s="11"/>
      <c r="J18" s="32"/>
      <c r="K18" s="39"/>
      <c r="L18" s="39"/>
      <c r="M18" s="39"/>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c r="BK18" s="39"/>
      <c r="BL18" s="39"/>
      <c r="BM18" s="39"/>
      <c r="BN18" s="39"/>
      <c r="BO18" s="39"/>
      <c r="BP18" s="39"/>
      <c r="BQ18" s="39"/>
      <c r="BR18" s="39"/>
      <c r="BS18" s="39"/>
      <c r="BT18" s="39"/>
      <c r="BU18" s="39"/>
      <c r="BV18" s="39"/>
      <c r="BW18" s="39"/>
      <c r="BX18" s="39"/>
      <c r="BY18" s="39"/>
      <c r="BZ18" s="39"/>
      <c r="CA18" s="39"/>
      <c r="CB18" s="39"/>
      <c r="CC18" s="39"/>
      <c r="CD18" s="39"/>
      <c r="CE18" s="39"/>
      <c r="CF18" s="39"/>
      <c r="CG18" s="39"/>
      <c r="CH18" s="39"/>
      <c r="CI18" s="39"/>
      <c r="CJ18" s="39"/>
      <c r="CK18" s="39"/>
      <c r="CL18" s="39"/>
      <c r="CM18" s="39"/>
      <c r="CN18" s="39"/>
      <c r="CO18" s="39"/>
      <c r="CP18" s="39"/>
      <c r="CQ18" s="39"/>
      <c r="CR18" s="39"/>
      <c r="CS18" s="39"/>
      <c r="CT18" s="39"/>
      <c r="CU18" s="39"/>
      <c r="CV18" s="39"/>
      <c r="CW18" s="39"/>
      <c r="CX18" s="39"/>
      <c r="CY18" s="39"/>
      <c r="CZ18" s="39"/>
      <c r="DA18" s="39"/>
      <c r="DB18" s="39"/>
      <c r="DC18" s="39"/>
      <c r="DD18" s="39"/>
      <c r="DE18" s="39"/>
      <c r="DF18" s="39"/>
    </row>
    <row r="19" spans="1:110">
      <c r="A19" s="228" t="s">
        <v>270</v>
      </c>
      <c r="B19" s="229"/>
      <c r="C19" s="229"/>
      <c r="D19" s="229"/>
      <c r="E19" s="229"/>
      <c r="F19" s="229"/>
      <c r="G19" s="229"/>
      <c r="H19" s="229"/>
      <c r="I19" s="230"/>
      <c r="J19" s="32"/>
      <c r="K19" s="70"/>
      <c r="L19" s="70"/>
      <c r="M19" s="70"/>
      <c r="N19" s="70"/>
      <c r="O19" s="70"/>
      <c r="P19" s="70"/>
      <c r="Q19" s="70"/>
      <c r="R19" s="70"/>
      <c r="S19" s="70"/>
      <c r="T19" s="70"/>
      <c r="U19" s="70"/>
      <c r="V19" s="70"/>
      <c r="W19" s="70"/>
      <c r="X19" s="70"/>
      <c r="Y19" s="70"/>
      <c r="Z19" s="70"/>
      <c r="AA19" s="70"/>
      <c r="AB19" s="70"/>
      <c r="AC19" s="70"/>
      <c r="AD19" s="70"/>
      <c r="AE19" s="70"/>
      <c r="AF19" s="70"/>
      <c r="AG19" s="70"/>
      <c r="AH19" s="70"/>
      <c r="AI19" s="70"/>
      <c r="AJ19" s="70"/>
      <c r="AK19" s="70"/>
      <c r="AL19" s="70"/>
      <c r="AM19" s="70"/>
      <c r="AN19" s="70"/>
      <c r="AO19" s="70"/>
      <c r="AP19" s="70"/>
      <c r="AQ19" s="70"/>
      <c r="AR19" s="70"/>
      <c r="AS19" s="70"/>
      <c r="AT19" s="70"/>
      <c r="AU19" s="70"/>
      <c r="AV19" s="70"/>
      <c r="AW19" s="70"/>
      <c r="AX19" s="70"/>
      <c r="AY19" s="70"/>
      <c r="AZ19" s="70"/>
      <c r="BA19" s="70"/>
      <c r="BB19" s="70"/>
      <c r="BC19" s="70"/>
      <c r="BD19" s="70"/>
      <c r="BE19" s="70"/>
      <c r="BF19" s="70"/>
      <c r="BG19" s="70"/>
      <c r="BH19" s="70"/>
      <c r="BI19" s="70"/>
      <c r="BJ19" s="70"/>
      <c r="BK19" s="70"/>
      <c r="BL19" s="70"/>
      <c r="BM19" s="70"/>
      <c r="BN19" s="70"/>
      <c r="BO19" s="70"/>
      <c r="BP19" s="70"/>
      <c r="BQ19" s="70"/>
      <c r="BR19" s="70"/>
      <c r="BS19" s="70"/>
      <c r="BT19" s="70"/>
      <c r="BU19" s="70"/>
      <c r="BV19" s="70"/>
      <c r="BW19" s="70"/>
      <c r="BX19" s="70"/>
      <c r="BY19" s="70"/>
      <c r="BZ19" s="70"/>
      <c r="CA19" s="70"/>
      <c r="CB19" s="70"/>
      <c r="CC19" s="70"/>
      <c r="CD19" s="70"/>
      <c r="CE19" s="70"/>
      <c r="CF19" s="70"/>
      <c r="CG19" s="70"/>
      <c r="CH19" s="70"/>
      <c r="CI19" s="70"/>
      <c r="CJ19" s="70"/>
      <c r="CK19" s="70"/>
      <c r="CL19" s="70"/>
      <c r="CM19" s="70"/>
      <c r="CN19" s="70"/>
      <c r="CO19" s="70"/>
      <c r="CP19" s="70"/>
      <c r="CQ19" s="70"/>
      <c r="CR19" s="70"/>
      <c r="CS19" s="70"/>
      <c r="CT19" s="70"/>
      <c r="CU19" s="70"/>
      <c r="CV19" s="70"/>
      <c r="CW19" s="70"/>
      <c r="CX19" s="70"/>
      <c r="CY19" s="70"/>
      <c r="CZ19" s="70"/>
      <c r="DA19" s="70"/>
      <c r="DB19" s="70"/>
      <c r="DC19" s="70"/>
      <c r="DD19" s="70"/>
      <c r="DE19" s="70"/>
      <c r="DF19" s="70"/>
    </row>
    <row r="20" spans="1:110" ht="220.5">
      <c r="A20" s="190" t="s">
        <v>127</v>
      </c>
      <c r="B20" s="234" t="s">
        <v>347</v>
      </c>
      <c r="C20" s="75" t="s">
        <v>390</v>
      </c>
      <c r="D20" s="30" t="s">
        <v>670</v>
      </c>
      <c r="E20" s="63" t="str">
        <f t="array" ref="E20">IF(COUNTBLANK(K20:DF20)=100,"",IF(COUNTIF(K20:DF20,Values!$D$5)=100-COUNTBLANK(K20:DF20),Values!$C$4,IF(SUMPRODUCT(IF(K20:DF20=Values!$D$4,1,0),IF($K$4:$DF$4=Values!$K$3,1,0))&gt;0,Values!$C$3,IF(SUMPRODUCT(IF(K20:DF20=Values!$D$4,1,0),IF($K$4:$DF$4=Values!$K$2,1,0))&gt;0,Values!$C$6,Values!$C$2))))</f>
        <v/>
      </c>
      <c r="F20" s="143" t="s">
        <v>3</v>
      </c>
      <c r="G20" s="143" t="s">
        <v>3</v>
      </c>
      <c r="H20" s="144" t="s">
        <v>3</v>
      </c>
      <c r="I20" s="11"/>
      <c r="J20" s="32"/>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c r="BK20" s="39"/>
      <c r="BL20" s="39"/>
      <c r="BM20" s="39"/>
      <c r="BN20" s="39"/>
      <c r="BO20" s="39"/>
      <c r="BP20" s="39"/>
      <c r="BQ20" s="39"/>
      <c r="BR20" s="39"/>
      <c r="BS20" s="39"/>
      <c r="BT20" s="39"/>
      <c r="BU20" s="39"/>
      <c r="BV20" s="39"/>
      <c r="BW20" s="39"/>
      <c r="BX20" s="39"/>
      <c r="BY20" s="39"/>
      <c r="BZ20" s="39"/>
      <c r="CA20" s="39"/>
      <c r="CB20" s="39"/>
      <c r="CC20" s="39"/>
      <c r="CD20" s="39"/>
      <c r="CE20" s="39"/>
      <c r="CF20" s="39"/>
      <c r="CG20" s="39"/>
      <c r="CH20" s="39"/>
      <c r="CI20" s="39"/>
      <c r="CJ20" s="39"/>
      <c r="CK20" s="39"/>
      <c r="CL20" s="39"/>
      <c r="CM20" s="39"/>
      <c r="CN20" s="39"/>
      <c r="CO20" s="39"/>
      <c r="CP20" s="39"/>
      <c r="CQ20" s="39"/>
      <c r="CR20" s="39"/>
      <c r="CS20" s="39"/>
      <c r="CT20" s="39"/>
      <c r="CU20" s="39"/>
      <c r="CV20" s="39"/>
      <c r="CW20" s="39"/>
      <c r="CX20" s="39"/>
      <c r="CY20" s="39"/>
      <c r="CZ20" s="39"/>
      <c r="DA20" s="39"/>
      <c r="DB20" s="39"/>
      <c r="DC20" s="39"/>
      <c r="DD20" s="39"/>
      <c r="DE20" s="39"/>
      <c r="DF20" s="39"/>
    </row>
    <row r="21" spans="1:110" ht="47.25">
      <c r="A21" s="233"/>
      <c r="B21" s="235"/>
      <c r="C21" s="75" t="s">
        <v>462</v>
      </c>
      <c r="D21" s="30" t="s">
        <v>233</v>
      </c>
      <c r="E21" s="63" t="str">
        <f t="array" ref="E21">IF(COUNTBLANK(K21:DF21)=100,"",IF(COUNTIF(K21:DF21,Values!$D$5)=100-COUNTBLANK(K21:DF21),Values!$C$4,IF(SUMPRODUCT(IF(K21:DF21=Values!$D$4,1,0),IF($K$4:$DF$4=Values!$K$3,1,0))&gt;0,Values!$C$3,IF(SUMPRODUCT(IF(K21:DF21=Values!$D$4,1,0),IF($K$4:$DF$4=Values!$K$2,1,0))&gt;0,Values!$C$6,Values!$C$2))))</f>
        <v/>
      </c>
      <c r="F21" s="143" t="s">
        <v>3</v>
      </c>
      <c r="G21" s="143" t="s">
        <v>3</v>
      </c>
      <c r="H21" s="144" t="s">
        <v>3</v>
      </c>
      <c r="I21" s="11"/>
      <c r="J21" s="32"/>
      <c r="K21" s="39"/>
      <c r="L21" s="39"/>
      <c r="M21" s="39"/>
      <c r="N21" s="39"/>
      <c r="O21" s="39"/>
      <c r="P21" s="39"/>
      <c r="Q21" s="39"/>
      <c r="R21" s="39"/>
      <c r="S21" s="39"/>
      <c r="T21" s="39"/>
      <c r="U21" s="39"/>
      <c r="V21" s="39"/>
      <c r="W21" s="39"/>
      <c r="X21" s="39"/>
      <c r="Y21" s="39"/>
      <c r="Z21" s="39"/>
      <c r="AA21" s="39"/>
      <c r="AB21" s="39"/>
      <c r="AC21" s="39"/>
      <c r="AD21" s="39"/>
      <c r="AE21" s="39"/>
      <c r="AF21" s="39"/>
      <c r="AG21" s="39"/>
      <c r="AH21" s="39"/>
      <c r="AI21" s="39"/>
      <c r="AJ21" s="39"/>
      <c r="AK21" s="39"/>
      <c r="AL21" s="39"/>
      <c r="AM21" s="39"/>
      <c r="AN21" s="39"/>
      <c r="AO21" s="39"/>
      <c r="AP21" s="39"/>
      <c r="AQ21" s="39"/>
      <c r="AR21" s="39"/>
      <c r="AS21" s="39"/>
      <c r="AT21" s="39"/>
      <c r="AU21" s="39"/>
      <c r="AV21" s="39"/>
      <c r="AW21" s="39"/>
      <c r="AX21" s="39"/>
      <c r="AY21" s="39"/>
      <c r="AZ21" s="39"/>
      <c r="BA21" s="39"/>
      <c r="BB21" s="39"/>
      <c r="BC21" s="39"/>
      <c r="BD21" s="39"/>
      <c r="BE21" s="39"/>
      <c r="BF21" s="39"/>
      <c r="BG21" s="39"/>
      <c r="BH21" s="39"/>
      <c r="BI21" s="39"/>
      <c r="BJ21" s="39"/>
      <c r="BK21" s="39"/>
      <c r="BL21" s="39"/>
      <c r="BM21" s="39"/>
      <c r="BN21" s="39"/>
      <c r="BO21" s="39"/>
      <c r="BP21" s="39"/>
      <c r="BQ21" s="39"/>
      <c r="BR21" s="39"/>
      <c r="BS21" s="39"/>
      <c r="BT21" s="39"/>
      <c r="BU21" s="39"/>
      <c r="BV21" s="39"/>
      <c r="BW21" s="39"/>
      <c r="BX21" s="39"/>
      <c r="BY21" s="39"/>
      <c r="BZ21" s="39"/>
      <c r="CA21" s="39"/>
      <c r="CB21" s="39"/>
      <c r="CC21" s="39"/>
      <c r="CD21" s="39"/>
      <c r="CE21" s="39"/>
      <c r="CF21" s="39"/>
      <c r="CG21" s="39"/>
      <c r="CH21" s="39"/>
      <c r="CI21" s="39"/>
      <c r="CJ21" s="39"/>
      <c r="CK21" s="39"/>
      <c r="CL21" s="39"/>
      <c r="CM21" s="39"/>
      <c r="CN21" s="39"/>
      <c r="CO21" s="39"/>
      <c r="CP21" s="39"/>
      <c r="CQ21" s="39"/>
      <c r="CR21" s="39"/>
      <c r="CS21" s="39"/>
      <c r="CT21" s="39"/>
      <c r="CU21" s="39"/>
      <c r="CV21" s="39"/>
      <c r="CW21" s="39"/>
      <c r="CX21" s="39"/>
      <c r="CY21" s="39"/>
      <c r="CZ21" s="39"/>
      <c r="DA21" s="39"/>
      <c r="DB21" s="39"/>
      <c r="DC21" s="39"/>
      <c r="DD21" s="39"/>
      <c r="DE21" s="39"/>
      <c r="DF21" s="39"/>
    </row>
    <row r="22" spans="1:110" ht="63">
      <c r="A22" s="233"/>
      <c r="B22" s="236"/>
      <c r="C22" s="75" t="s">
        <v>391</v>
      </c>
      <c r="D22" s="30" t="s">
        <v>234</v>
      </c>
      <c r="E22" s="63" t="str">
        <f t="array" ref="E22">IF(COUNTBLANK(K22:DF22)=100,"",IF(COUNTIF(K22:DF22,Values!$D$5)=100-COUNTBLANK(K22:DF22),Values!$C$4,IF(SUMPRODUCT(IF(K22:DF22=Values!$D$4,1,0),IF($K$4:$DF$4=Values!$K$3,1,0))&gt;0,Values!$C$3,IF(SUMPRODUCT(IF(K22:DF22=Values!$D$4,1,0),IF($K$4:$DF$4=Values!$K$2,1,0))&gt;0,Values!$C$6,Values!$C$2))))</f>
        <v/>
      </c>
      <c r="F22" s="143" t="s">
        <v>3</v>
      </c>
      <c r="G22" s="143" t="s">
        <v>3</v>
      </c>
      <c r="H22" s="144" t="s">
        <v>3</v>
      </c>
      <c r="I22" s="11"/>
      <c r="J22" s="32"/>
      <c r="K22" s="39"/>
      <c r="L22" s="39"/>
      <c r="M22" s="39"/>
      <c r="N22" s="39"/>
      <c r="O22" s="39"/>
      <c r="P22" s="39"/>
      <c r="Q22" s="39"/>
      <c r="R22" s="39"/>
      <c r="S22" s="39"/>
      <c r="T22" s="39"/>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9"/>
      <c r="AS22" s="39"/>
      <c r="AT22" s="39"/>
      <c r="AU22" s="39"/>
      <c r="AV22" s="39"/>
      <c r="AW22" s="39"/>
      <c r="AX22" s="39"/>
      <c r="AY22" s="39"/>
      <c r="AZ22" s="39"/>
      <c r="BA22" s="39"/>
      <c r="BB22" s="39"/>
      <c r="BC22" s="39"/>
      <c r="BD22" s="39"/>
      <c r="BE22" s="39"/>
      <c r="BF22" s="39"/>
      <c r="BG22" s="39"/>
      <c r="BH22" s="39"/>
      <c r="BI22" s="39"/>
      <c r="BJ22" s="39"/>
      <c r="BK22" s="39"/>
      <c r="BL22" s="39"/>
      <c r="BM22" s="39"/>
      <c r="BN22" s="39"/>
      <c r="BO22" s="39"/>
      <c r="BP22" s="39"/>
      <c r="BQ22" s="39"/>
      <c r="BR22" s="39"/>
      <c r="BS22" s="39"/>
      <c r="BT22" s="39"/>
      <c r="BU22" s="39"/>
      <c r="BV22" s="39"/>
      <c r="BW22" s="39"/>
      <c r="BX22" s="39"/>
      <c r="BY22" s="39"/>
      <c r="BZ22" s="39"/>
      <c r="CA22" s="39"/>
      <c r="CB22" s="39"/>
      <c r="CC22" s="39"/>
      <c r="CD22" s="39"/>
      <c r="CE22" s="39"/>
      <c r="CF22" s="39"/>
      <c r="CG22" s="39"/>
      <c r="CH22" s="39"/>
      <c r="CI22" s="39"/>
      <c r="CJ22" s="39"/>
      <c r="CK22" s="39"/>
      <c r="CL22" s="39"/>
      <c r="CM22" s="39"/>
      <c r="CN22" s="39"/>
      <c r="CO22" s="39"/>
      <c r="CP22" s="39"/>
      <c r="CQ22" s="39"/>
      <c r="CR22" s="39"/>
      <c r="CS22" s="39"/>
      <c r="CT22" s="39"/>
      <c r="CU22" s="39"/>
      <c r="CV22" s="39"/>
      <c r="CW22" s="39"/>
      <c r="CX22" s="39"/>
      <c r="CY22" s="39"/>
      <c r="CZ22" s="39"/>
      <c r="DA22" s="39"/>
      <c r="DB22" s="39"/>
      <c r="DC22" s="39"/>
      <c r="DD22" s="39"/>
      <c r="DE22" s="39"/>
      <c r="DF22" s="39"/>
    </row>
    <row r="23" spans="1:110" ht="220.5">
      <c r="A23" s="233"/>
      <c r="B23" s="234" t="s">
        <v>348</v>
      </c>
      <c r="C23" s="75" t="s">
        <v>463</v>
      </c>
      <c r="D23" s="52" t="s">
        <v>235</v>
      </c>
      <c r="E23" s="63" t="str">
        <f t="array" ref="E23">IF(COUNTBLANK(K23:DF23)=100,"",IF(COUNTIF(K23:DF23,Values!$D$5)=100-COUNTBLANK(K23:DF23),Values!$C$4,IF(SUMPRODUCT(IF(K23:DF23=Values!$D$4,1,0),IF($K$4:$DF$4=Values!$K$3,1,0))&gt;0,Values!$C$3,IF(SUMPRODUCT(IF(K23:DF23=Values!$D$4,1,0),IF($K$4:$DF$4=Values!$K$2,1,0))&gt;0,Values!$C$6,Values!$C$2))))</f>
        <v/>
      </c>
      <c r="F23" s="143" t="s">
        <v>3</v>
      </c>
      <c r="G23" s="143" t="s">
        <v>3</v>
      </c>
      <c r="H23" s="144" t="s">
        <v>3</v>
      </c>
      <c r="I23" s="11"/>
      <c r="J23" s="32"/>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c r="BK23" s="39"/>
      <c r="BL23" s="39"/>
      <c r="BM23" s="39"/>
      <c r="BN23" s="39"/>
      <c r="BO23" s="39"/>
      <c r="BP23" s="39"/>
      <c r="BQ23" s="39"/>
      <c r="BR23" s="39"/>
      <c r="BS23" s="39"/>
      <c r="BT23" s="39"/>
      <c r="BU23" s="39"/>
      <c r="BV23" s="39"/>
      <c r="BW23" s="39"/>
      <c r="BX23" s="39"/>
      <c r="BY23" s="39"/>
      <c r="BZ23" s="39"/>
      <c r="CA23" s="39"/>
      <c r="CB23" s="39"/>
      <c r="CC23" s="39"/>
      <c r="CD23" s="39"/>
      <c r="CE23" s="39"/>
      <c r="CF23" s="39"/>
      <c r="CG23" s="39"/>
      <c r="CH23" s="39"/>
      <c r="CI23" s="39"/>
      <c r="CJ23" s="39"/>
      <c r="CK23" s="39"/>
      <c r="CL23" s="39"/>
      <c r="CM23" s="39"/>
      <c r="CN23" s="39"/>
      <c r="CO23" s="39"/>
      <c r="CP23" s="39"/>
      <c r="CQ23" s="39"/>
      <c r="CR23" s="39"/>
      <c r="CS23" s="39"/>
      <c r="CT23" s="39"/>
      <c r="CU23" s="39"/>
      <c r="CV23" s="39"/>
      <c r="CW23" s="39"/>
      <c r="CX23" s="39"/>
      <c r="CY23" s="39"/>
      <c r="CZ23" s="39"/>
      <c r="DA23" s="39"/>
      <c r="DB23" s="39"/>
      <c r="DC23" s="39"/>
      <c r="DD23" s="39"/>
      <c r="DE23" s="39"/>
      <c r="DF23" s="39"/>
    </row>
    <row r="24" spans="1:110" ht="47.25">
      <c r="A24" s="233"/>
      <c r="B24" s="235"/>
      <c r="C24" s="75" t="s">
        <v>392</v>
      </c>
      <c r="D24" s="30" t="s">
        <v>236</v>
      </c>
      <c r="E24" s="63" t="str">
        <f t="array" ref="E24">IF(COUNTBLANK(K24:DF24)=100,"",IF(COUNTIF(K24:DF24,Values!$D$5)=100-COUNTBLANK(K24:DF24),Values!$C$4,IF(SUMPRODUCT(IF(K24:DF24=Values!$D$4,1,0),IF($K$4:$DF$4=Values!$K$3,1,0))&gt;0,Values!$C$3,IF(SUMPRODUCT(IF(K24:DF24=Values!$D$4,1,0),IF($K$4:$DF$4=Values!$K$2,1,0))&gt;0,Values!$C$6,Values!$C$2))))</f>
        <v/>
      </c>
      <c r="F24" s="143" t="s">
        <v>3</v>
      </c>
      <c r="G24" s="143" t="s">
        <v>3</v>
      </c>
      <c r="H24" s="144" t="s">
        <v>3</v>
      </c>
      <c r="I24" s="11"/>
      <c r="J24" s="32"/>
      <c r="K24" s="39"/>
      <c r="L24" s="39"/>
      <c r="M24" s="39"/>
      <c r="N24" s="39"/>
      <c r="O24" s="39"/>
      <c r="P24" s="39"/>
      <c r="Q24" s="39"/>
      <c r="R24" s="39"/>
      <c r="S24" s="39"/>
      <c r="T24" s="39"/>
      <c r="U24" s="39"/>
      <c r="V24" s="39"/>
      <c r="W24" s="39"/>
      <c r="X24" s="39"/>
      <c r="Y24" s="39"/>
      <c r="Z24" s="39"/>
      <c r="AA24" s="39"/>
      <c r="AB24" s="39"/>
      <c r="AC24" s="39"/>
      <c r="AD24" s="39"/>
      <c r="AE24" s="39"/>
      <c r="AF24" s="39"/>
      <c r="AG24" s="39"/>
      <c r="AH24" s="39"/>
      <c r="AI24" s="39"/>
      <c r="AJ24" s="39"/>
      <c r="AK24" s="39"/>
      <c r="AL24" s="39"/>
      <c r="AM24" s="39"/>
      <c r="AN24" s="39"/>
      <c r="AO24" s="39"/>
      <c r="AP24" s="39"/>
      <c r="AQ24" s="39"/>
      <c r="AR24" s="39"/>
      <c r="AS24" s="39"/>
      <c r="AT24" s="39"/>
      <c r="AU24" s="39"/>
      <c r="AV24" s="39"/>
      <c r="AW24" s="39"/>
      <c r="AX24" s="39"/>
      <c r="AY24" s="39"/>
      <c r="AZ24" s="39"/>
      <c r="BA24" s="39"/>
      <c r="BB24" s="39"/>
      <c r="BC24" s="39"/>
      <c r="BD24" s="39"/>
      <c r="BE24" s="39"/>
      <c r="BF24" s="39"/>
      <c r="BG24" s="39"/>
      <c r="BH24" s="39"/>
      <c r="BI24" s="39"/>
      <c r="BJ24" s="39"/>
      <c r="BK24" s="39"/>
      <c r="BL24" s="39"/>
      <c r="BM24" s="39"/>
      <c r="BN24" s="39"/>
      <c r="BO24" s="39"/>
      <c r="BP24" s="39"/>
      <c r="BQ24" s="39"/>
      <c r="BR24" s="39"/>
      <c r="BS24" s="39"/>
      <c r="BT24" s="39"/>
      <c r="BU24" s="39"/>
      <c r="BV24" s="39"/>
      <c r="BW24" s="39"/>
      <c r="BX24" s="39"/>
      <c r="BY24" s="39"/>
      <c r="BZ24" s="39"/>
      <c r="CA24" s="39"/>
      <c r="CB24" s="39"/>
      <c r="CC24" s="39"/>
      <c r="CD24" s="39"/>
      <c r="CE24" s="39"/>
      <c r="CF24" s="39"/>
      <c r="CG24" s="39"/>
      <c r="CH24" s="39"/>
      <c r="CI24" s="39"/>
      <c r="CJ24" s="39"/>
      <c r="CK24" s="39"/>
      <c r="CL24" s="39"/>
      <c r="CM24" s="39"/>
      <c r="CN24" s="39"/>
      <c r="CO24" s="39"/>
      <c r="CP24" s="39"/>
      <c r="CQ24" s="39"/>
      <c r="CR24" s="39"/>
      <c r="CS24" s="39"/>
      <c r="CT24" s="39"/>
      <c r="CU24" s="39"/>
      <c r="CV24" s="39"/>
      <c r="CW24" s="39"/>
      <c r="CX24" s="39"/>
      <c r="CY24" s="39"/>
      <c r="CZ24" s="39"/>
      <c r="DA24" s="39"/>
      <c r="DB24" s="39"/>
      <c r="DC24" s="39"/>
      <c r="DD24" s="39"/>
      <c r="DE24" s="39"/>
      <c r="DF24" s="39"/>
    </row>
    <row r="25" spans="1:110" ht="78.75">
      <c r="A25" s="233"/>
      <c r="B25" s="235"/>
      <c r="C25" s="75" t="s">
        <v>393</v>
      </c>
      <c r="D25" s="30" t="s">
        <v>237</v>
      </c>
      <c r="E25" s="63" t="str">
        <f t="array" ref="E25">IF(COUNTBLANK(K25:DF25)=100,"",IF(COUNTIF(K25:DF25,Values!$D$5)=100-COUNTBLANK(K25:DF25),Values!$C$4,IF(SUMPRODUCT(IF(K25:DF25=Values!$D$4,1,0),IF($K$4:$DF$4=Values!$K$3,1,0))&gt;0,Values!$C$3,IF(SUMPRODUCT(IF(K25:DF25=Values!$D$4,1,0),IF($K$4:$DF$4=Values!$K$2,1,0))&gt;0,Values!$C$6,Values!$C$2))))</f>
        <v/>
      </c>
      <c r="F25" s="143" t="s">
        <v>3</v>
      </c>
      <c r="G25" s="143" t="s">
        <v>3</v>
      </c>
      <c r="H25" s="144" t="s">
        <v>3</v>
      </c>
      <c r="I25" s="11"/>
      <c r="J25" s="32"/>
      <c r="K25" s="39"/>
      <c r="L25" s="39"/>
      <c r="M25" s="39"/>
      <c r="N25" s="39"/>
      <c r="O25" s="39"/>
      <c r="P25" s="39"/>
      <c r="Q25" s="39"/>
      <c r="R25" s="39"/>
      <c r="S25" s="39"/>
      <c r="T25" s="39"/>
      <c r="U25" s="39"/>
      <c r="V25" s="39"/>
      <c r="W25" s="39"/>
      <c r="X25" s="39"/>
      <c r="Y25" s="39"/>
      <c r="Z25" s="39"/>
      <c r="AA25" s="39"/>
      <c r="AB25" s="39"/>
      <c r="AC25" s="39"/>
      <c r="AD25" s="39"/>
      <c r="AE25" s="39"/>
      <c r="AF25" s="39"/>
      <c r="AG25" s="39"/>
      <c r="AH25" s="39"/>
      <c r="AI25" s="39"/>
      <c r="AJ25" s="39"/>
      <c r="AK25" s="39"/>
      <c r="AL25" s="39"/>
      <c r="AM25" s="39"/>
      <c r="AN25" s="39"/>
      <c r="AO25" s="39"/>
      <c r="AP25" s="39"/>
      <c r="AQ25" s="39"/>
      <c r="AR25" s="39"/>
      <c r="AS25" s="39"/>
      <c r="AT25" s="39"/>
      <c r="AU25" s="39"/>
      <c r="AV25" s="39"/>
      <c r="AW25" s="39"/>
      <c r="AX25" s="39"/>
      <c r="AY25" s="39"/>
      <c r="AZ25" s="39"/>
      <c r="BA25" s="39"/>
      <c r="BB25" s="39"/>
      <c r="BC25" s="39"/>
      <c r="BD25" s="39"/>
      <c r="BE25" s="39"/>
      <c r="BF25" s="39"/>
      <c r="BG25" s="39"/>
      <c r="BH25" s="39"/>
      <c r="BI25" s="39"/>
      <c r="BJ25" s="39"/>
      <c r="BK25" s="39"/>
      <c r="BL25" s="39"/>
      <c r="BM25" s="39"/>
      <c r="BN25" s="39"/>
      <c r="BO25" s="39"/>
      <c r="BP25" s="39"/>
      <c r="BQ25" s="39"/>
      <c r="BR25" s="39"/>
      <c r="BS25" s="39"/>
      <c r="BT25" s="39"/>
      <c r="BU25" s="39"/>
      <c r="BV25" s="39"/>
      <c r="BW25" s="39"/>
      <c r="BX25" s="39"/>
      <c r="BY25" s="39"/>
      <c r="BZ25" s="39"/>
      <c r="CA25" s="39"/>
      <c r="CB25" s="39"/>
      <c r="CC25" s="39"/>
      <c r="CD25" s="39"/>
      <c r="CE25" s="39"/>
      <c r="CF25" s="39"/>
      <c r="CG25" s="39"/>
      <c r="CH25" s="39"/>
      <c r="CI25" s="39"/>
      <c r="CJ25" s="39"/>
      <c r="CK25" s="39"/>
      <c r="CL25" s="39"/>
      <c r="CM25" s="39"/>
      <c r="CN25" s="39"/>
      <c r="CO25" s="39"/>
      <c r="CP25" s="39"/>
      <c r="CQ25" s="39"/>
      <c r="CR25" s="39"/>
      <c r="CS25" s="39"/>
      <c r="CT25" s="39"/>
      <c r="CU25" s="39"/>
      <c r="CV25" s="39"/>
      <c r="CW25" s="39"/>
      <c r="CX25" s="39"/>
      <c r="CY25" s="39"/>
      <c r="CZ25" s="39"/>
      <c r="DA25" s="39"/>
      <c r="DB25" s="39"/>
      <c r="DC25" s="39"/>
      <c r="DD25" s="39"/>
      <c r="DE25" s="39"/>
      <c r="DF25" s="39"/>
    </row>
    <row r="26" spans="1:110" ht="47.25">
      <c r="A26" s="233"/>
      <c r="B26" s="235"/>
      <c r="C26" s="75" t="s">
        <v>394</v>
      </c>
      <c r="D26" s="30" t="s">
        <v>333</v>
      </c>
      <c r="E26" s="63" t="str">
        <f t="array" ref="E26">IF(COUNTBLANK(K26:DF26)=100,"",IF(COUNTIF(K26:DF26,Values!$D$5)=100-COUNTBLANK(K26:DF26),Values!$C$4,IF(SUMPRODUCT(IF(K26:DF26=Values!$D$4,1,0),IF($K$4:$DF$4=Values!$K$3,1,0))&gt;0,Values!$C$3,IF(SUMPRODUCT(IF(K26:DF26=Values!$D$4,1,0),IF($K$4:$DF$4=Values!$K$2,1,0))&gt;0,Values!$C$6,Values!$C$2))))</f>
        <v/>
      </c>
      <c r="F26" s="143" t="s">
        <v>4</v>
      </c>
      <c r="G26" s="143" t="s">
        <v>4</v>
      </c>
      <c r="H26" s="144" t="s">
        <v>4</v>
      </c>
      <c r="I26" s="11"/>
      <c r="J26" s="32"/>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39"/>
      <c r="BM26" s="39"/>
      <c r="BN26" s="39"/>
      <c r="BO26" s="39"/>
      <c r="BP26" s="39"/>
      <c r="BQ26" s="39"/>
      <c r="BR26" s="39"/>
      <c r="BS26" s="39"/>
      <c r="BT26" s="39"/>
      <c r="BU26" s="39"/>
      <c r="BV26" s="39"/>
      <c r="BW26" s="39"/>
      <c r="BX26" s="39"/>
      <c r="BY26" s="39"/>
      <c r="BZ26" s="39"/>
      <c r="CA26" s="39"/>
      <c r="CB26" s="39"/>
      <c r="CC26" s="39"/>
      <c r="CD26" s="39"/>
      <c r="CE26" s="39"/>
      <c r="CF26" s="39"/>
      <c r="CG26" s="39"/>
      <c r="CH26" s="39"/>
      <c r="CI26" s="39"/>
      <c r="CJ26" s="39"/>
      <c r="CK26" s="39"/>
      <c r="CL26" s="39"/>
      <c r="CM26" s="39"/>
      <c r="CN26" s="39"/>
      <c r="CO26" s="39"/>
      <c r="CP26" s="39"/>
      <c r="CQ26" s="39"/>
      <c r="CR26" s="39"/>
      <c r="CS26" s="39"/>
      <c r="CT26" s="39"/>
      <c r="CU26" s="39"/>
      <c r="CV26" s="39"/>
      <c r="CW26" s="39"/>
      <c r="CX26" s="39"/>
      <c r="CY26" s="39"/>
      <c r="CZ26" s="39"/>
      <c r="DA26" s="39"/>
      <c r="DB26" s="39"/>
      <c r="DC26" s="39"/>
      <c r="DD26" s="39"/>
      <c r="DE26" s="39"/>
      <c r="DF26" s="39"/>
    </row>
    <row r="27" spans="1:110" ht="94.5">
      <c r="A27" s="233"/>
      <c r="B27" s="236"/>
      <c r="C27" s="75" t="s">
        <v>395</v>
      </c>
      <c r="D27" s="30" t="s">
        <v>334</v>
      </c>
      <c r="E27" s="63" t="str">
        <f t="array" ref="E27">IF(COUNTBLANK(K27:DF27)=100,"",IF(COUNTIF(K27:DF27,Values!$D$5)=100-COUNTBLANK(K27:DF27),Values!$C$4,IF(SUMPRODUCT(IF(K27:DF27=Values!$D$4,1,0),IF($K$4:$DF$4=Values!$K$3,1,0))&gt;0,Values!$C$3,IF(SUMPRODUCT(IF(K27:DF27=Values!$D$4,1,0),IF($K$4:$DF$4=Values!$K$2,1,0))&gt;0,Values!$C$6,Values!$C$2))))</f>
        <v/>
      </c>
      <c r="F27" s="143" t="s">
        <v>4</v>
      </c>
      <c r="G27" s="143" t="s">
        <v>4</v>
      </c>
      <c r="H27" s="144" t="s">
        <v>4</v>
      </c>
      <c r="I27" s="11"/>
      <c r="J27" s="32"/>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c r="BK27" s="39"/>
      <c r="BL27" s="39"/>
      <c r="BM27" s="39"/>
      <c r="BN27" s="39"/>
      <c r="BO27" s="39"/>
      <c r="BP27" s="39"/>
      <c r="BQ27" s="39"/>
      <c r="BR27" s="39"/>
      <c r="BS27" s="39"/>
      <c r="BT27" s="39"/>
      <c r="BU27" s="39"/>
      <c r="BV27" s="39"/>
      <c r="BW27" s="39"/>
      <c r="BX27" s="39"/>
      <c r="BY27" s="39"/>
      <c r="BZ27" s="39"/>
      <c r="CA27" s="39"/>
      <c r="CB27" s="39"/>
      <c r="CC27" s="39"/>
      <c r="CD27" s="39"/>
      <c r="CE27" s="39"/>
      <c r="CF27" s="39"/>
      <c r="CG27" s="39"/>
      <c r="CH27" s="39"/>
      <c r="CI27" s="39"/>
      <c r="CJ27" s="39"/>
      <c r="CK27" s="39"/>
      <c r="CL27" s="39"/>
      <c r="CM27" s="39"/>
      <c r="CN27" s="39"/>
      <c r="CO27" s="39"/>
      <c r="CP27" s="39"/>
      <c r="CQ27" s="39"/>
      <c r="CR27" s="39"/>
      <c r="CS27" s="39"/>
      <c r="CT27" s="39"/>
      <c r="CU27" s="39"/>
      <c r="CV27" s="39"/>
      <c r="CW27" s="39"/>
      <c r="CX27" s="39"/>
      <c r="CY27" s="39"/>
      <c r="CZ27" s="39"/>
      <c r="DA27" s="39"/>
      <c r="DB27" s="39"/>
      <c r="DC27" s="39"/>
      <c r="DD27" s="39"/>
      <c r="DE27" s="39"/>
      <c r="DF27" s="39"/>
    </row>
    <row r="28" spans="1:110" ht="252">
      <c r="A28" s="233"/>
      <c r="B28" s="163" t="s">
        <v>239</v>
      </c>
      <c r="C28" s="75" t="s">
        <v>396</v>
      </c>
      <c r="D28" s="30" t="s">
        <v>240</v>
      </c>
      <c r="E28" s="63" t="str">
        <f t="array" ref="E28">IF(COUNTBLANK(K28:DF28)=100,"",IF(COUNTIF(K28:DF28,Values!$D$5)=100-COUNTBLANK(K28:DF28),Values!$C$4,IF(SUMPRODUCT(IF(K28:DF28=Values!$D$4,1,0),IF($K$4:$DF$4=Values!$K$3,1,0))&gt;0,Values!$C$3,IF(SUMPRODUCT(IF(K28:DF28=Values!$D$4,1,0),IF($K$4:$DF$4=Values!$K$2,1,0))&gt;0,Values!$C$6,Values!$C$2))))</f>
        <v/>
      </c>
      <c r="F28" s="143" t="s">
        <v>3</v>
      </c>
      <c r="G28" s="143" t="s">
        <v>3</v>
      </c>
      <c r="H28" s="144" t="s">
        <v>3</v>
      </c>
      <c r="I28" s="11"/>
      <c r="J28" s="32"/>
      <c r="K28" s="39"/>
      <c r="L28" s="39"/>
      <c r="M28" s="39"/>
      <c r="N28" s="39"/>
      <c r="O28" s="39"/>
      <c r="P28" s="39"/>
      <c r="Q28" s="39"/>
      <c r="R28" s="39"/>
      <c r="S28" s="39"/>
      <c r="T28" s="39"/>
      <c r="U28" s="39"/>
      <c r="V28" s="39"/>
      <c r="W28" s="39"/>
      <c r="X28" s="39"/>
      <c r="Y28" s="39"/>
      <c r="Z28" s="39"/>
      <c r="AA28" s="39"/>
      <c r="AB28" s="39"/>
      <c r="AC28" s="39"/>
      <c r="AD28" s="39"/>
      <c r="AE28" s="39"/>
      <c r="AF28" s="39"/>
      <c r="AG28" s="39"/>
      <c r="AH28" s="39"/>
      <c r="AI28" s="39"/>
      <c r="AJ28" s="39"/>
      <c r="AK28" s="39"/>
      <c r="AL28" s="39"/>
      <c r="AM28" s="39"/>
      <c r="AN28" s="39"/>
      <c r="AO28" s="39"/>
      <c r="AP28" s="39"/>
      <c r="AQ28" s="39"/>
      <c r="AR28" s="39"/>
      <c r="AS28" s="39"/>
      <c r="AT28" s="39"/>
      <c r="AU28" s="39"/>
      <c r="AV28" s="39"/>
      <c r="AW28" s="39"/>
      <c r="AX28" s="39"/>
      <c r="AY28" s="39"/>
      <c r="AZ28" s="39"/>
      <c r="BA28" s="39"/>
      <c r="BB28" s="39"/>
      <c r="BC28" s="39"/>
      <c r="BD28" s="39"/>
      <c r="BE28" s="39"/>
      <c r="BF28" s="39"/>
      <c r="BG28" s="39"/>
      <c r="BH28" s="39"/>
      <c r="BI28" s="39"/>
      <c r="BJ28" s="39"/>
      <c r="BK28" s="39"/>
      <c r="BL28" s="39"/>
      <c r="BM28" s="39"/>
      <c r="BN28" s="39"/>
      <c r="BO28" s="39"/>
      <c r="BP28" s="39"/>
      <c r="BQ28" s="39"/>
      <c r="BR28" s="39"/>
      <c r="BS28" s="39"/>
      <c r="BT28" s="39"/>
      <c r="BU28" s="39"/>
      <c r="BV28" s="39"/>
      <c r="BW28" s="39"/>
      <c r="BX28" s="39"/>
      <c r="BY28" s="39"/>
      <c r="BZ28" s="39"/>
      <c r="CA28" s="39"/>
      <c r="CB28" s="39"/>
      <c r="CC28" s="39"/>
      <c r="CD28" s="39"/>
      <c r="CE28" s="39"/>
      <c r="CF28" s="39"/>
      <c r="CG28" s="39"/>
      <c r="CH28" s="39"/>
      <c r="CI28" s="39"/>
      <c r="CJ28" s="39"/>
      <c r="CK28" s="39"/>
      <c r="CL28" s="39"/>
      <c r="CM28" s="39"/>
      <c r="CN28" s="39"/>
      <c r="CO28" s="39"/>
      <c r="CP28" s="39"/>
      <c r="CQ28" s="39"/>
      <c r="CR28" s="39"/>
      <c r="CS28" s="39"/>
      <c r="CT28" s="39"/>
      <c r="CU28" s="39"/>
      <c r="CV28" s="39"/>
      <c r="CW28" s="39"/>
      <c r="CX28" s="39"/>
      <c r="CY28" s="39"/>
      <c r="CZ28" s="39"/>
      <c r="DA28" s="39"/>
      <c r="DB28" s="39"/>
      <c r="DC28" s="39"/>
      <c r="DD28" s="39"/>
      <c r="DE28" s="39"/>
      <c r="DF28" s="39"/>
    </row>
    <row r="29" spans="1:110" ht="94.5">
      <c r="A29" s="233"/>
      <c r="B29" s="234" t="s">
        <v>349</v>
      </c>
      <c r="C29" s="75" t="s">
        <v>397</v>
      </c>
      <c r="D29" s="30" t="s">
        <v>241</v>
      </c>
      <c r="E29" s="63" t="str">
        <f t="array" ref="E29">IF(COUNTBLANK(K29:DF29)=100,"",IF(COUNTIF(K29:DF29,Values!$D$5)=100-COUNTBLANK(K29:DF29),Values!$C$4,IF(SUMPRODUCT(IF(K29:DF29=Values!$D$4,1,0),IF($K$4:$DF$4=Values!$K$3,1,0))&gt;0,Values!$C$3,IF(SUMPRODUCT(IF(K29:DF29=Values!$D$4,1,0),IF($K$4:$DF$4=Values!$K$2,1,0))&gt;0,Values!$C$6,Values!$C$2))))</f>
        <v/>
      </c>
      <c r="F29" s="143" t="s">
        <v>4</v>
      </c>
      <c r="G29" s="143" t="s">
        <v>3</v>
      </c>
      <c r="H29" s="144" t="s">
        <v>3</v>
      </c>
      <c r="I29" s="11"/>
      <c r="J29" s="32"/>
      <c r="K29" s="39"/>
      <c r="L29" s="39"/>
      <c r="M29" s="39"/>
      <c r="N29" s="39"/>
      <c r="O29" s="39"/>
      <c r="P29" s="39"/>
      <c r="Q29" s="39"/>
      <c r="R29" s="39"/>
      <c r="S29" s="39"/>
      <c r="T29" s="39"/>
      <c r="U29" s="39"/>
      <c r="V29" s="39"/>
      <c r="W29" s="39"/>
      <c r="X29" s="39"/>
      <c r="Y29" s="39"/>
      <c r="Z29" s="39"/>
      <c r="AA29" s="39"/>
      <c r="AB29" s="39"/>
      <c r="AC29" s="39"/>
      <c r="AD29" s="39"/>
      <c r="AE29" s="39"/>
      <c r="AF29" s="39"/>
      <c r="AG29" s="39"/>
      <c r="AH29" s="39"/>
      <c r="AI29" s="39"/>
      <c r="AJ29" s="39"/>
      <c r="AK29" s="39"/>
      <c r="AL29" s="39"/>
      <c r="AM29" s="39"/>
      <c r="AN29" s="39"/>
      <c r="AO29" s="39"/>
      <c r="AP29" s="39"/>
      <c r="AQ29" s="39"/>
      <c r="AR29" s="39"/>
      <c r="AS29" s="39"/>
      <c r="AT29" s="39"/>
      <c r="AU29" s="39"/>
      <c r="AV29" s="39"/>
      <c r="AW29" s="39"/>
      <c r="AX29" s="39"/>
      <c r="AY29" s="39"/>
      <c r="AZ29" s="39"/>
      <c r="BA29" s="39"/>
      <c r="BB29" s="39"/>
      <c r="BC29" s="39"/>
      <c r="BD29" s="39"/>
      <c r="BE29" s="39"/>
      <c r="BF29" s="39"/>
      <c r="BG29" s="39"/>
      <c r="BH29" s="39"/>
      <c r="BI29" s="39"/>
      <c r="BJ29" s="39"/>
      <c r="BK29" s="39"/>
      <c r="BL29" s="39"/>
      <c r="BM29" s="39"/>
      <c r="BN29" s="39"/>
      <c r="BO29" s="39"/>
      <c r="BP29" s="39"/>
      <c r="BQ29" s="39"/>
      <c r="BR29" s="39"/>
      <c r="BS29" s="39"/>
      <c r="BT29" s="39"/>
      <c r="BU29" s="39"/>
      <c r="BV29" s="39"/>
      <c r="BW29" s="39"/>
      <c r="BX29" s="39"/>
      <c r="BY29" s="39"/>
      <c r="BZ29" s="39"/>
      <c r="CA29" s="39"/>
      <c r="CB29" s="39"/>
      <c r="CC29" s="39"/>
      <c r="CD29" s="39"/>
      <c r="CE29" s="39"/>
      <c r="CF29" s="39"/>
      <c r="CG29" s="39"/>
      <c r="CH29" s="39"/>
      <c r="CI29" s="39"/>
      <c r="CJ29" s="39"/>
      <c r="CK29" s="39"/>
      <c r="CL29" s="39"/>
      <c r="CM29" s="39"/>
      <c r="CN29" s="39"/>
      <c r="CO29" s="39"/>
      <c r="CP29" s="39"/>
      <c r="CQ29" s="39"/>
      <c r="CR29" s="39"/>
      <c r="CS29" s="39"/>
      <c r="CT29" s="39"/>
      <c r="CU29" s="39"/>
      <c r="CV29" s="39"/>
      <c r="CW29" s="39"/>
      <c r="CX29" s="39"/>
      <c r="CY29" s="39"/>
      <c r="CZ29" s="39"/>
      <c r="DA29" s="39"/>
      <c r="DB29" s="39"/>
      <c r="DC29" s="39"/>
      <c r="DD29" s="39"/>
      <c r="DE29" s="39"/>
      <c r="DF29" s="39"/>
    </row>
    <row r="30" spans="1:110" ht="47.25">
      <c r="A30" s="233"/>
      <c r="B30" s="236"/>
      <c r="C30" s="75" t="s">
        <v>422</v>
      </c>
      <c r="D30" s="30" t="s">
        <v>671</v>
      </c>
      <c r="E30" s="63" t="str">
        <f t="array" ref="E30">IF(COUNTBLANK(K30:DF30)=100,"",IF(COUNTIF(K30:DF30,Values!$D$5)=100-COUNTBLANK(K30:DF30),Values!$C$4,IF(SUMPRODUCT(IF(K30:DF30=Values!$D$4,1,0),IF($K$4:$DF$4=Values!$K$3,1,0))&gt;0,Values!$C$3,IF(SUMPRODUCT(IF(K30:DF30=Values!$D$4,1,0),IF($K$4:$DF$4=Values!$K$2,1,0))&gt;0,Values!$C$6,Values!$C$2))))</f>
        <v/>
      </c>
      <c r="F30" s="143" t="s">
        <v>4</v>
      </c>
      <c r="G30" s="164" t="s">
        <v>4</v>
      </c>
      <c r="H30" s="144" t="s">
        <v>3</v>
      </c>
      <c r="I30" s="11"/>
      <c r="J30" s="32"/>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9"/>
      <c r="AW30" s="39"/>
      <c r="AX30" s="39"/>
      <c r="AY30" s="39"/>
      <c r="AZ30" s="39"/>
      <c r="BA30" s="39"/>
      <c r="BB30" s="39"/>
      <c r="BC30" s="39"/>
      <c r="BD30" s="39"/>
      <c r="BE30" s="39"/>
      <c r="BF30" s="39"/>
      <c r="BG30" s="39"/>
      <c r="BH30" s="39"/>
      <c r="BI30" s="39"/>
      <c r="BJ30" s="39"/>
      <c r="BK30" s="39"/>
      <c r="BL30" s="39"/>
      <c r="BM30" s="39"/>
      <c r="BN30" s="39"/>
      <c r="BO30" s="39"/>
      <c r="BP30" s="39"/>
      <c r="BQ30" s="39"/>
      <c r="BR30" s="39"/>
      <c r="BS30" s="39"/>
      <c r="BT30" s="39"/>
      <c r="BU30" s="39"/>
      <c r="BV30" s="39"/>
      <c r="BW30" s="39"/>
      <c r="BX30" s="39"/>
      <c r="BY30" s="39"/>
      <c r="BZ30" s="39"/>
      <c r="CA30" s="39"/>
      <c r="CB30" s="39"/>
      <c r="CC30" s="39"/>
      <c r="CD30" s="39"/>
      <c r="CE30" s="39"/>
      <c r="CF30" s="39"/>
      <c r="CG30" s="39"/>
      <c r="CH30" s="39"/>
      <c r="CI30" s="39"/>
      <c r="CJ30" s="39"/>
      <c r="CK30" s="39"/>
      <c r="CL30" s="39"/>
      <c r="CM30" s="39"/>
      <c r="CN30" s="39"/>
      <c r="CO30" s="39"/>
      <c r="CP30" s="39"/>
      <c r="CQ30" s="39"/>
      <c r="CR30" s="39"/>
      <c r="CS30" s="39"/>
      <c r="CT30" s="39"/>
      <c r="CU30" s="39"/>
      <c r="CV30" s="39"/>
      <c r="CW30" s="39"/>
      <c r="CX30" s="39"/>
      <c r="CY30" s="39"/>
      <c r="CZ30" s="39"/>
      <c r="DA30" s="39"/>
      <c r="DB30" s="39"/>
      <c r="DC30" s="39"/>
      <c r="DD30" s="39"/>
      <c r="DE30" s="39"/>
      <c r="DF30" s="39"/>
    </row>
    <row r="31" spans="1:110" ht="78.75">
      <c r="A31" s="233"/>
      <c r="B31" s="234" t="s">
        <v>350</v>
      </c>
      <c r="C31" s="75" t="s">
        <v>413</v>
      </c>
      <c r="D31" s="87" t="s">
        <v>418</v>
      </c>
      <c r="E31" s="63" t="str">
        <f t="array" ref="E31">IF(COUNTBLANK(K31:DF31)=100,"",IF(COUNTIF(K31:DF31,Values!$D$5)=100-COUNTBLANK(K31:DF31),Values!$C$4,IF(SUMPRODUCT(IF(K31:DF31=Values!$D$4,1,0),IF($K$4:$DF$4=Values!$K$3,1,0))&gt;0,Values!$C$3,IF(SUMPRODUCT(IF(K31:DF31=Values!$D$4,1,0),IF($K$4:$DF$4=Values!$K$2,1,0))&gt;0,Values!$C$6,Values!$C$2))))</f>
        <v/>
      </c>
      <c r="F31" s="143" t="s">
        <v>3</v>
      </c>
      <c r="G31" s="143" t="s">
        <v>3</v>
      </c>
      <c r="H31" s="144" t="s">
        <v>3</v>
      </c>
      <c r="I31" s="11"/>
      <c r="J31" s="32"/>
      <c r="K31" s="39"/>
      <c r="L31" s="39"/>
      <c r="M31" s="39"/>
      <c r="N31" s="39"/>
      <c r="O31" s="39"/>
      <c r="P31" s="39"/>
      <c r="Q31" s="39"/>
      <c r="R31" s="39"/>
      <c r="S31" s="39"/>
      <c r="T31" s="39"/>
      <c r="U31" s="39"/>
      <c r="V31" s="39"/>
      <c r="W31" s="39"/>
      <c r="X31" s="39"/>
      <c r="Y31" s="39"/>
      <c r="Z31" s="39"/>
      <c r="AA31" s="39"/>
      <c r="AB31" s="39"/>
      <c r="AC31" s="39"/>
      <c r="AD31" s="39"/>
      <c r="AE31" s="39"/>
      <c r="AF31" s="39"/>
      <c r="AG31" s="39"/>
      <c r="AH31" s="39"/>
      <c r="AI31" s="39"/>
      <c r="AJ31" s="39"/>
      <c r="AK31" s="39"/>
      <c r="AL31" s="39"/>
      <c r="AM31" s="39"/>
      <c r="AN31" s="39"/>
      <c r="AO31" s="39"/>
      <c r="AP31" s="39"/>
      <c r="AQ31" s="39"/>
      <c r="AR31" s="39"/>
      <c r="AS31" s="39"/>
      <c r="AT31" s="39"/>
      <c r="AU31" s="39"/>
      <c r="AV31" s="39"/>
      <c r="AW31" s="39"/>
      <c r="AX31" s="39"/>
      <c r="AY31" s="39"/>
      <c r="AZ31" s="39"/>
      <c r="BA31" s="39"/>
      <c r="BB31" s="39"/>
      <c r="BC31" s="39"/>
      <c r="BD31" s="39"/>
      <c r="BE31" s="39"/>
      <c r="BF31" s="39"/>
      <c r="BG31" s="39"/>
      <c r="BH31" s="39"/>
      <c r="BI31" s="39"/>
      <c r="BJ31" s="39"/>
      <c r="BK31" s="39"/>
      <c r="BL31" s="39"/>
      <c r="BM31" s="39"/>
      <c r="BN31" s="39"/>
      <c r="BO31" s="39"/>
      <c r="BP31" s="39"/>
      <c r="BQ31" s="39"/>
      <c r="BR31" s="39"/>
      <c r="BS31" s="39"/>
      <c r="BT31" s="39"/>
      <c r="BU31" s="39"/>
      <c r="BV31" s="39"/>
      <c r="BW31" s="39"/>
      <c r="BX31" s="39"/>
      <c r="BY31" s="39"/>
      <c r="BZ31" s="39"/>
      <c r="CA31" s="39"/>
      <c r="CB31" s="39"/>
      <c r="CC31" s="39"/>
      <c r="CD31" s="39"/>
      <c r="CE31" s="39"/>
      <c r="CF31" s="39"/>
      <c r="CG31" s="39"/>
      <c r="CH31" s="39"/>
      <c r="CI31" s="39"/>
      <c r="CJ31" s="39"/>
      <c r="CK31" s="39"/>
      <c r="CL31" s="39"/>
      <c r="CM31" s="39"/>
      <c r="CN31" s="39"/>
      <c r="CO31" s="39"/>
      <c r="CP31" s="39"/>
      <c r="CQ31" s="39"/>
      <c r="CR31" s="39"/>
      <c r="CS31" s="39"/>
      <c r="CT31" s="39"/>
      <c r="CU31" s="39"/>
      <c r="CV31" s="39"/>
      <c r="CW31" s="39"/>
      <c r="CX31" s="39"/>
      <c r="CY31" s="39"/>
      <c r="CZ31" s="39"/>
      <c r="DA31" s="39"/>
      <c r="DB31" s="39"/>
      <c r="DC31" s="39"/>
      <c r="DD31" s="39"/>
      <c r="DE31" s="39"/>
      <c r="DF31" s="39"/>
    </row>
    <row r="32" spans="1:110" ht="126">
      <c r="A32" s="233"/>
      <c r="B32" s="235"/>
      <c r="C32" s="75" t="s">
        <v>423</v>
      </c>
      <c r="D32" s="87" t="s">
        <v>244</v>
      </c>
      <c r="E32" s="63" t="str">
        <f t="array" ref="E32">IF(COUNTBLANK(K32:DF32)=100,"",IF(COUNTIF(K32:DF32,Values!$D$5)=100-COUNTBLANK(K32:DF32),Values!$C$4,IF(SUMPRODUCT(IF(K32:DF32=Values!$D$4,1,0),IF($K$4:$DF$4=Values!$K$3,1,0))&gt;0,Values!$C$3,IF(SUMPRODUCT(IF(K32:DF32=Values!$D$4,1,0),IF($K$4:$DF$4=Values!$K$2,1,0))&gt;0,Values!$C$6,Values!$C$2))))</f>
        <v/>
      </c>
      <c r="F32" s="164" t="s">
        <v>3</v>
      </c>
      <c r="G32" s="143" t="s">
        <v>3</v>
      </c>
      <c r="H32" s="144" t="s">
        <v>3</v>
      </c>
      <c r="I32" s="11"/>
      <c r="J32" s="32"/>
      <c r="K32" s="39"/>
      <c r="L32" s="39"/>
      <c r="M32" s="39"/>
      <c r="N32" s="39"/>
      <c r="O32" s="39"/>
      <c r="P32" s="39"/>
      <c r="Q32" s="39"/>
      <c r="R32" s="39"/>
      <c r="S32" s="39"/>
      <c r="T32" s="39"/>
      <c r="U32" s="39"/>
      <c r="V32" s="39"/>
      <c r="W32" s="39"/>
      <c r="X32" s="39"/>
      <c r="Y32" s="39"/>
      <c r="Z32" s="39"/>
      <c r="AA32" s="39"/>
      <c r="AB32" s="39"/>
      <c r="AC32" s="39"/>
      <c r="AD32" s="39"/>
      <c r="AE32" s="39"/>
      <c r="AF32" s="39"/>
      <c r="AG32" s="39"/>
      <c r="AH32" s="39"/>
      <c r="AI32" s="39"/>
      <c r="AJ32" s="39"/>
      <c r="AK32" s="39"/>
      <c r="AL32" s="39"/>
      <c r="AM32" s="39"/>
      <c r="AN32" s="39"/>
      <c r="AO32" s="39"/>
      <c r="AP32" s="39"/>
      <c r="AQ32" s="39"/>
      <c r="AR32" s="39"/>
      <c r="AS32" s="39"/>
      <c r="AT32" s="39"/>
      <c r="AU32" s="39"/>
      <c r="AV32" s="39"/>
      <c r="AW32" s="39"/>
      <c r="AX32" s="39"/>
      <c r="AY32" s="39"/>
      <c r="AZ32" s="39"/>
      <c r="BA32" s="39"/>
      <c r="BB32" s="39"/>
      <c r="BC32" s="39"/>
      <c r="BD32" s="39"/>
      <c r="BE32" s="39"/>
      <c r="BF32" s="39"/>
      <c r="BG32" s="39"/>
      <c r="BH32" s="39"/>
      <c r="BI32" s="39"/>
      <c r="BJ32" s="39"/>
      <c r="BK32" s="39"/>
      <c r="BL32" s="39"/>
      <c r="BM32" s="39"/>
      <c r="BN32" s="39"/>
      <c r="BO32" s="39"/>
      <c r="BP32" s="39"/>
      <c r="BQ32" s="39"/>
      <c r="BR32" s="39"/>
      <c r="BS32" s="39"/>
      <c r="BT32" s="39"/>
      <c r="BU32" s="39"/>
      <c r="BV32" s="39"/>
      <c r="BW32" s="39"/>
      <c r="BX32" s="39"/>
      <c r="BY32" s="39"/>
      <c r="BZ32" s="39"/>
      <c r="CA32" s="39"/>
      <c r="CB32" s="39"/>
      <c r="CC32" s="39"/>
      <c r="CD32" s="39"/>
      <c r="CE32" s="39"/>
      <c r="CF32" s="39"/>
      <c r="CG32" s="39"/>
      <c r="CH32" s="39"/>
      <c r="CI32" s="39"/>
      <c r="CJ32" s="39"/>
      <c r="CK32" s="39"/>
      <c r="CL32" s="39"/>
      <c r="CM32" s="39"/>
      <c r="CN32" s="39"/>
      <c r="CO32" s="39"/>
      <c r="CP32" s="39"/>
      <c r="CQ32" s="39"/>
      <c r="CR32" s="39"/>
      <c r="CS32" s="39"/>
      <c r="CT32" s="39"/>
      <c r="CU32" s="39"/>
      <c r="CV32" s="39"/>
      <c r="CW32" s="39"/>
      <c r="CX32" s="39"/>
      <c r="CY32" s="39"/>
      <c r="CZ32" s="39"/>
      <c r="DA32" s="39"/>
      <c r="DB32" s="39"/>
      <c r="DC32" s="39"/>
      <c r="DD32" s="39"/>
      <c r="DE32" s="39"/>
      <c r="DF32" s="39"/>
    </row>
    <row r="33" spans="1:110" ht="47.25">
      <c r="A33" s="233"/>
      <c r="B33" s="236"/>
      <c r="C33" s="75" t="s">
        <v>414</v>
      </c>
      <c r="D33" s="30" t="s">
        <v>247</v>
      </c>
      <c r="E33" s="63" t="str">
        <f t="array" ref="E33">IF(COUNTBLANK(K33:DF33)=100,"",IF(COUNTIF(K33:DF33,Values!$D$5)=100-COUNTBLANK(K33:DF33),Values!$C$4,IF(SUMPRODUCT(IF(K33:DF33=Values!$D$4,1,0),IF($K$4:$DF$4=Values!$K$3,1,0))&gt;0,Values!$C$3,IF(SUMPRODUCT(IF(K33:DF33=Values!$D$4,1,0),IF($K$4:$DF$4=Values!$K$2,1,0))&gt;0,Values!$C$6,Values!$C$2))))</f>
        <v/>
      </c>
      <c r="F33" s="164" t="s">
        <v>3</v>
      </c>
      <c r="G33" s="143" t="s">
        <v>3</v>
      </c>
      <c r="H33" s="144" t="s">
        <v>3</v>
      </c>
      <c r="I33" s="11"/>
      <c r="J33" s="32"/>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c r="BK33" s="39"/>
      <c r="BL33" s="39"/>
      <c r="BM33" s="39"/>
      <c r="BN33" s="39"/>
      <c r="BO33" s="39"/>
      <c r="BP33" s="39"/>
      <c r="BQ33" s="39"/>
      <c r="BR33" s="39"/>
      <c r="BS33" s="39"/>
      <c r="BT33" s="39"/>
      <c r="BU33" s="39"/>
      <c r="BV33" s="39"/>
      <c r="BW33" s="39"/>
      <c r="BX33" s="39"/>
      <c r="BY33" s="39"/>
      <c r="BZ33" s="39"/>
      <c r="CA33" s="39"/>
      <c r="CB33" s="39"/>
      <c r="CC33" s="39"/>
      <c r="CD33" s="39"/>
      <c r="CE33" s="39"/>
      <c r="CF33" s="39"/>
      <c r="CG33" s="39"/>
      <c r="CH33" s="39"/>
      <c r="CI33" s="39"/>
      <c r="CJ33" s="39"/>
      <c r="CK33" s="39"/>
      <c r="CL33" s="39"/>
      <c r="CM33" s="39"/>
      <c r="CN33" s="39"/>
      <c r="CO33" s="39"/>
      <c r="CP33" s="39"/>
      <c r="CQ33" s="39"/>
      <c r="CR33" s="39"/>
      <c r="CS33" s="39"/>
      <c r="CT33" s="39"/>
      <c r="CU33" s="39"/>
      <c r="CV33" s="39"/>
      <c r="CW33" s="39"/>
      <c r="CX33" s="39"/>
      <c r="CY33" s="39"/>
      <c r="CZ33" s="39"/>
      <c r="DA33" s="39"/>
      <c r="DB33" s="39"/>
      <c r="DC33" s="39"/>
      <c r="DD33" s="39"/>
      <c r="DE33" s="39"/>
      <c r="DF33" s="39"/>
    </row>
    <row r="34" spans="1:110" ht="47.25">
      <c r="A34" s="233"/>
      <c r="B34" s="234" t="s">
        <v>351</v>
      </c>
      <c r="C34" s="75" t="s">
        <v>398</v>
      </c>
      <c r="D34" s="30" t="s">
        <v>248</v>
      </c>
      <c r="E34" s="63" t="str">
        <f t="array" ref="E34">IF(COUNTBLANK(K34:DF34)=100,"",IF(COUNTIF(K34:DF34,Values!$D$5)=100-COUNTBLANK(K34:DF34),Values!$C$4,IF(SUMPRODUCT(IF(K34:DF34=Values!$D$4,1,0),IF($K$4:$DF$4=Values!$K$3,1,0))&gt;0,Values!$C$3,IF(SUMPRODUCT(IF(K34:DF34=Values!$D$4,1,0),IF($K$4:$DF$4=Values!$K$2,1,0))&gt;0,Values!$C$6,Values!$C$2))))</f>
        <v/>
      </c>
      <c r="F34" s="143" t="s">
        <v>3</v>
      </c>
      <c r="G34" s="143" t="s">
        <v>3</v>
      </c>
      <c r="H34" s="144" t="s">
        <v>3</v>
      </c>
      <c r="I34" s="11"/>
      <c r="J34" s="32"/>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39"/>
      <c r="BM34" s="39"/>
      <c r="BN34" s="39"/>
      <c r="BO34" s="39"/>
      <c r="BP34" s="39"/>
      <c r="BQ34" s="39"/>
      <c r="BR34" s="39"/>
      <c r="BS34" s="39"/>
      <c r="BT34" s="39"/>
      <c r="BU34" s="39"/>
      <c r="BV34" s="39"/>
      <c r="BW34" s="39"/>
      <c r="BX34" s="39"/>
      <c r="BY34" s="39"/>
      <c r="BZ34" s="39"/>
      <c r="CA34" s="39"/>
      <c r="CB34" s="39"/>
      <c r="CC34" s="39"/>
      <c r="CD34" s="39"/>
      <c r="CE34" s="39"/>
      <c r="CF34" s="39"/>
      <c r="CG34" s="39"/>
      <c r="CH34" s="39"/>
      <c r="CI34" s="39"/>
      <c r="CJ34" s="39"/>
      <c r="CK34" s="39"/>
      <c r="CL34" s="39"/>
      <c r="CM34" s="39"/>
      <c r="CN34" s="39"/>
      <c r="CO34" s="39"/>
      <c r="CP34" s="39"/>
      <c r="CQ34" s="39"/>
      <c r="CR34" s="39"/>
      <c r="CS34" s="39"/>
      <c r="CT34" s="39"/>
      <c r="CU34" s="39"/>
      <c r="CV34" s="39"/>
      <c r="CW34" s="39"/>
      <c r="CX34" s="39"/>
      <c r="CY34" s="39"/>
      <c r="CZ34" s="39"/>
      <c r="DA34" s="39"/>
      <c r="DB34" s="39"/>
      <c r="DC34" s="39"/>
      <c r="DD34" s="39"/>
      <c r="DE34" s="39"/>
      <c r="DF34" s="39"/>
    </row>
    <row r="35" spans="1:110" ht="63">
      <c r="A35" s="233"/>
      <c r="B35" s="236"/>
      <c r="C35" s="75" t="s">
        <v>399</v>
      </c>
      <c r="D35" s="75" t="s">
        <v>245</v>
      </c>
      <c r="E35" s="63" t="str">
        <f t="array" ref="E35">IF(COUNTBLANK(K35:DF35)=100,"",IF(COUNTIF(K35:DF35,Values!$D$5)=100-COUNTBLANK(K35:DF35),Values!$C$4,IF(SUMPRODUCT(IF(K35:DF35=Values!$D$4,1,0),IF($K$4:$DF$4=Values!$K$3,1,0))&gt;0,Values!$C$3,IF(SUMPRODUCT(IF(K35:DF35=Values!$D$4,1,0),IF($K$4:$DF$4=Values!$K$2,1,0))&gt;0,Values!$C$6,Values!$C$2))))</f>
        <v/>
      </c>
      <c r="F35" s="143" t="s">
        <v>3</v>
      </c>
      <c r="G35" s="143" t="s">
        <v>3</v>
      </c>
      <c r="H35" s="144" t="s">
        <v>3</v>
      </c>
      <c r="I35" s="11"/>
      <c r="J35" s="32"/>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c r="BK35" s="39"/>
      <c r="BL35" s="39"/>
      <c r="BM35" s="39"/>
      <c r="BN35" s="39"/>
      <c r="BO35" s="39"/>
      <c r="BP35" s="39"/>
      <c r="BQ35" s="39"/>
      <c r="BR35" s="39"/>
      <c r="BS35" s="39"/>
      <c r="BT35" s="39"/>
      <c r="BU35" s="39"/>
      <c r="BV35" s="39"/>
      <c r="BW35" s="39"/>
      <c r="BX35" s="39"/>
      <c r="BY35" s="39"/>
      <c r="BZ35" s="39"/>
      <c r="CA35" s="39"/>
      <c r="CB35" s="39"/>
      <c r="CC35" s="39"/>
      <c r="CD35" s="39"/>
      <c r="CE35" s="39"/>
      <c r="CF35" s="39"/>
      <c r="CG35" s="39"/>
      <c r="CH35" s="39"/>
      <c r="CI35" s="39"/>
      <c r="CJ35" s="39"/>
      <c r="CK35" s="39"/>
      <c r="CL35" s="39"/>
      <c r="CM35" s="39"/>
      <c r="CN35" s="39"/>
      <c r="CO35" s="39"/>
      <c r="CP35" s="39"/>
      <c r="CQ35" s="39"/>
      <c r="CR35" s="39"/>
      <c r="CS35" s="39"/>
      <c r="CT35" s="39"/>
      <c r="CU35" s="39"/>
      <c r="CV35" s="39"/>
      <c r="CW35" s="39"/>
      <c r="CX35" s="39"/>
      <c r="CY35" s="39"/>
      <c r="CZ35" s="39"/>
      <c r="DA35" s="39"/>
      <c r="DB35" s="39"/>
      <c r="DC35" s="39"/>
      <c r="DD35" s="39"/>
      <c r="DE35" s="39"/>
      <c r="DF35" s="39"/>
    </row>
    <row r="36" spans="1:110" ht="110.25">
      <c r="A36" s="233"/>
      <c r="B36" s="85" t="s">
        <v>197</v>
      </c>
      <c r="C36" s="165" t="s">
        <v>400</v>
      </c>
      <c r="D36" s="82" t="s">
        <v>246</v>
      </c>
      <c r="E36" s="63" t="str">
        <f t="array" ref="E36">IF(COUNTBLANK(K36:DF36)=100,"",IF(COUNTIF(K36:DF36,Values!$D$5)=100-COUNTBLANK(K36:DF36),Values!$C$4,IF(SUMPRODUCT(IF(K36:DF36=Values!$D$4,1,0),IF($K$4:$DF$4=Values!$K$3,1,0))&gt;0,Values!$C$3,IF(SUMPRODUCT(IF(K36:DF36=Values!$D$4,1,0),IF($K$4:$DF$4=Values!$K$2,1,0))&gt;0,Values!$C$6,Values!$C$2))))</f>
        <v/>
      </c>
      <c r="F36" s="139" t="s">
        <v>4</v>
      </c>
      <c r="G36" s="139" t="s">
        <v>3</v>
      </c>
      <c r="H36" s="139" t="s">
        <v>3</v>
      </c>
      <c r="I36" s="65"/>
      <c r="J36" s="2"/>
      <c r="K36" s="39"/>
      <c r="L36" s="39"/>
      <c r="M36" s="39"/>
      <c r="N36" s="39"/>
      <c r="O36" s="39"/>
      <c r="P36" s="39"/>
      <c r="Q36" s="39"/>
      <c r="R36" s="39"/>
      <c r="S36" s="39"/>
      <c r="T36" s="39"/>
      <c r="U36" s="39"/>
      <c r="V36" s="39"/>
      <c r="W36" s="39"/>
      <c r="X36" s="39"/>
      <c r="Y36" s="39"/>
      <c r="Z36" s="39"/>
      <c r="AA36" s="39"/>
      <c r="AB36" s="39"/>
      <c r="AC36" s="39"/>
      <c r="AD36" s="39"/>
      <c r="AE36" s="39"/>
      <c r="AF36" s="39"/>
      <c r="AG36" s="39"/>
      <c r="AH36" s="39"/>
      <c r="AI36" s="39"/>
      <c r="AJ36" s="39"/>
      <c r="AK36" s="39"/>
      <c r="AL36" s="39"/>
      <c r="AM36" s="39"/>
      <c r="AN36" s="39"/>
      <c r="AO36" s="39"/>
      <c r="AP36" s="39"/>
      <c r="AQ36" s="39"/>
      <c r="AR36" s="39"/>
      <c r="AS36" s="39"/>
      <c r="AT36" s="39"/>
      <c r="AU36" s="39"/>
      <c r="AV36" s="39"/>
      <c r="AW36" s="39"/>
      <c r="AX36" s="39"/>
      <c r="AY36" s="39"/>
      <c r="AZ36" s="39"/>
      <c r="BA36" s="39"/>
      <c r="BB36" s="39"/>
      <c r="BC36" s="39"/>
      <c r="BD36" s="39"/>
      <c r="BE36" s="39"/>
      <c r="BF36" s="39"/>
      <c r="BG36" s="39"/>
      <c r="BH36" s="39"/>
      <c r="BI36" s="39"/>
      <c r="BJ36" s="39"/>
      <c r="BK36" s="39"/>
      <c r="BL36" s="39"/>
      <c r="BM36" s="39"/>
      <c r="BN36" s="39"/>
      <c r="BO36" s="39"/>
      <c r="BP36" s="39"/>
      <c r="BQ36" s="39"/>
      <c r="BR36" s="39"/>
      <c r="BS36" s="39"/>
      <c r="BT36" s="39"/>
      <c r="BU36" s="39"/>
      <c r="BV36" s="39"/>
      <c r="BW36" s="39"/>
      <c r="BX36" s="39"/>
      <c r="BY36" s="39"/>
      <c r="BZ36" s="39"/>
      <c r="CA36" s="39"/>
      <c r="CB36" s="39"/>
      <c r="CC36" s="39"/>
      <c r="CD36" s="39"/>
      <c r="CE36" s="39"/>
      <c r="CF36" s="39"/>
      <c r="CG36" s="39"/>
      <c r="CH36" s="39"/>
      <c r="CI36" s="39"/>
      <c r="CJ36" s="39"/>
      <c r="CK36" s="39"/>
      <c r="CL36" s="39"/>
      <c r="CM36" s="39"/>
      <c r="CN36" s="39"/>
      <c r="CO36" s="39"/>
      <c r="CP36" s="39"/>
      <c r="CQ36" s="39"/>
      <c r="CR36" s="39"/>
      <c r="CS36" s="39"/>
      <c r="CT36" s="39"/>
      <c r="CU36" s="39"/>
      <c r="CV36" s="39"/>
      <c r="CW36" s="39"/>
      <c r="CX36" s="39"/>
      <c r="CY36" s="39"/>
      <c r="CZ36" s="39"/>
      <c r="DA36" s="39"/>
      <c r="DB36" s="39"/>
      <c r="DC36" s="39"/>
      <c r="DD36" s="39"/>
      <c r="DE36" s="39"/>
      <c r="DF36" s="39"/>
    </row>
    <row r="37" spans="1:110" ht="94.5">
      <c r="A37" s="233"/>
      <c r="B37" s="234" t="s">
        <v>352</v>
      </c>
      <c r="C37" s="87" t="s">
        <v>672</v>
      </c>
      <c r="D37" s="30" t="s">
        <v>448</v>
      </c>
      <c r="E37" s="63" t="str">
        <f t="array" ref="E37">IF(COUNTBLANK(K37:DF37)=100,"",IF(COUNTIF(K37:DF37,Values!$D$5)=100-COUNTBLANK(K37:DF37),Values!$C$4,IF(SUMPRODUCT(IF(K37:DF37=Values!$D$4,1,0),IF($K$4:$DF$4=Values!$K$3,1,0))&gt;0,Values!$C$3,IF(SUMPRODUCT(IF(K37:DF37=Values!$D$4,1,0),IF($K$4:$DF$4=Values!$K$2,1,0))&gt;0,Values!$C$6,Values!$C$2))))</f>
        <v/>
      </c>
      <c r="F37" s="143" t="s">
        <v>4</v>
      </c>
      <c r="G37" s="164" t="s">
        <v>4</v>
      </c>
      <c r="H37" s="144" t="s">
        <v>3</v>
      </c>
      <c r="I37" s="11"/>
      <c r="J37" s="32"/>
      <c r="K37" s="39"/>
      <c r="L37" s="39"/>
      <c r="M37" s="39"/>
      <c r="N37" s="39"/>
      <c r="O37" s="39"/>
      <c r="P37" s="39"/>
      <c r="Q37" s="39"/>
      <c r="R37" s="39"/>
      <c r="S37" s="39"/>
      <c r="T37" s="39"/>
      <c r="U37" s="39"/>
      <c r="V37" s="39"/>
      <c r="W37" s="39"/>
      <c r="X37" s="39"/>
      <c r="Y37" s="39"/>
      <c r="Z37" s="39"/>
      <c r="AA37" s="39"/>
      <c r="AB37" s="39"/>
      <c r="AC37" s="39"/>
      <c r="AD37" s="39"/>
      <c r="AE37" s="39"/>
      <c r="AF37" s="39"/>
      <c r="AG37" s="39"/>
      <c r="AH37" s="39"/>
      <c r="AI37" s="39"/>
      <c r="AJ37" s="39"/>
      <c r="AK37" s="39"/>
      <c r="AL37" s="39"/>
      <c r="AM37" s="39"/>
      <c r="AN37" s="39"/>
      <c r="AO37" s="39"/>
      <c r="AP37" s="39"/>
      <c r="AQ37" s="39"/>
      <c r="AR37" s="39"/>
      <c r="AS37" s="39"/>
      <c r="AT37" s="39"/>
      <c r="AU37" s="39"/>
      <c r="AV37" s="39"/>
      <c r="AW37" s="39"/>
      <c r="AX37" s="39"/>
      <c r="AY37" s="39"/>
      <c r="AZ37" s="39"/>
      <c r="BA37" s="39"/>
      <c r="BB37" s="39"/>
      <c r="BC37" s="39"/>
      <c r="BD37" s="39"/>
      <c r="BE37" s="39"/>
      <c r="BF37" s="39"/>
      <c r="BG37" s="39"/>
      <c r="BH37" s="39"/>
      <c r="BI37" s="39"/>
      <c r="BJ37" s="39"/>
      <c r="BK37" s="39"/>
      <c r="BL37" s="39"/>
      <c r="BM37" s="39"/>
      <c r="BN37" s="39"/>
      <c r="BO37" s="39"/>
      <c r="BP37" s="39"/>
      <c r="BQ37" s="39"/>
      <c r="BR37" s="39"/>
      <c r="BS37" s="39"/>
      <c r="BT37" s="39"/>
      <c r="BU37" s="39"/>
      <c r="BV37" s="39"/>
      <c r="BW37" s="39"/>
      <c r="BX37" s="39"/>
      <c r="BY37" s="39"/>
      <c r="BZ37" s="39"/>
      <c r="CA37" s="39"/>
      <c r="CB37" s="39"/>
      <c r="CC37" s="39"/>
      <c r="CD37" s="39"/>
      <c r="CE37" s="39"/>
      <c r="CF37" s="39"/>
      <c r="CG37" s="39"/>
      <c r="CH37" s="39"/>
      <c r="CI37" s="39"/>
      <c r="CJ37" s="39"/>
      <c r="CK37" s="39"/>
      <c r="CL37" s="39"/>
      <c r="CM37" s="39"/>
      <c r="CN37" s="39"/>
      <c r="CO37" s="39"/>
      <c r="CP37" s="39"/>
      <c r="CQ37" s="39"/>
      <c r="CR37" s="39"/>
      <c r="CS37" s="39"/>
      <c r="CT37" s="39"/>
      <c r="CU37" s="39"/>
      <c r="CV37" s="39"/>
      <c r="CW37" s="39"/>
      <c r="CX37" s="39"/>
      <c r="CY37" s="39"/>
      <c r="CZ37" s="39"/>
      <c r="DA37" s="39"/>
      <c r="DB37" s="39"/>
      <c r="DC37" s="39"/>
      <c r="DD37" s="39"/>
      <c r="DE37" s="39"/>
      <c r="DF37" s="39"/>
    </row>
    <row r="38" spans="1:110" ht="47.25">
      <c r="A38" s="233"/>
      <c r="B38" s="236"/>
      <c r="C38" s="87" t="s">
        <v>584</v>
      </c>
      <c r="D38" s="30" t="s">
        <v>249</v>
      </c>
      <c r="E38" s="63" t="str">
        <f t="array" ref="E38">IF(COUNTBLANK(K38:DF38)=100,"",IF(COUNTIF(K38:DF38,Values!$D$5)=100-COUNTBLANK(K38:DF38),Values!$C$4,IF(SUMPRODUCT(IF(K38:DF38=Values!$D$4,1,0),IF($K$4:$DF$4=Values!$K$3,1,0))&gt;0,Values!$C$3,IF(SUMPRODUCT(IF(K38:DF38=Values!$D$4,1,0),IF($K$4:$DF$4=Values!$K$2,1,0))&gt;0,Values!$C$6,Values!$C$2))))</f>
        <v/>
      </c>
      <c r="F38" s="143" t="s">
        <v>4</v>
      </c>
      <c r="G38" s="164" t="s">
        <v>4</v>
      </c>
      <c r="H38" s="144" t="s">
        <v>3</v>
      </c>
      <c r="I38" s="11"/>
      <c r="J38" s="32"/>
      <c r="K38" s="39"/>
      <c r="L38" s="39"/>
      <c r="M38" s="39"/>
      <c r="N38" s="39"/>
      <c r="O38" s="39"/>
      <c r="P38" s="39"/>
      <c r="Q38" s="39"/>
      <c r="R38" s="39"/>
      <c r="S38" s="39"/>
      <c r="T38" s="39"/>
      <c r="U38" s="39"/>
      <c r="V38" s="39"/>
      <c r="W38" s="39"/>
      <c r="X38" s="39"/>
      <c r="Y38" s="39"/>
      <c r="Z38" s="39"/>
      <c r="AA38" s="39"/>
      <c r="AB38" s="39"/>
      <c r="AC38" s="39"/>
      <c r="AD38" s="39"/>
      <c r="AE38" s="39"/>
      <c r="AF38" s="39"/>
      <c r="AG38" s="39"/>
      <c r="AH38" s="39"/>
      <c r="AI38" s="39"/>
      <c r="AJ38" s="39"/>
      <c r="AK38" s="39"/>
      <c r="AL38" s="39"/>
      <c r="AM38" s="39"/>
      <c r="AN38" s="39"/>
      <c r="AO38" s="39"/>
      <c r="AP38" s="39"/>
      <c r="AQ38" s="39"/>
      <c r="AR38" s="39"/>
      <c r="AS38" s="39"/>
      <c r="AT38" s="39"/>
      <c r="AU38" s="39"/>
      <c r="AV38" s="39"/>
      <c r="AW38" s="39"/>
      <c r="AX38" s="39"/>
      <c r="AY38" s="39"/>
      <c r="AZ38" s="39"/>
      <c r="BA38" s="39"/>
      <c r="BB38" s="39"/>
      <c r="BC38" s="39"/>
      <c r="BD38" s="39"/>
      <c r="BE38" s="39"/>
      <c r="BF38" s="39"/>
      <c r="BG38" s="39"/>
      <c r="BH38" s="39"/>
      <c r="BI38" s="39"/>
      <c r="BJ38" s="39"/>
      <c r="BK38" s="39"/>
      <c r="BL38" s="39"/>
      <c r="BM38" s="39"/>
      <c r="BN38" s="39"/>
      <c r="BO38" s="39"/>
      <c r="BP38" s="39"/>
      <c r="BQ38" s="39"/>
      <c r="BR38" s="39"/>
      <c r="BS38" s="39"/>
      <c r="BT38" s="39"/>
      <c r="BU38" s="39"/>
      <c r="BV38" s="39"/>
      <c r="BW38" s="39"/>
      <c r="BX38" s="39"/>
      <c r="BY38" s="39"/>
      <c r="BZ38" s="39"/>
      <c r="CA38" s="39"/>
      <c r="CB38" s="39"/>
      <c r="CC38" s="39"/>
      <c r="CD38" s="39"/>
      <c r="CE38" s="39"/>
      <c r="CF38" s="39"/>
      <c r="CG38" s="39"/>
      <c r="CH38" s="39"/>
      <c r="CI38" s="39"/>
      <c r="CJ38" s="39"/>
      <c r="CK38" s="39"/>
      <c r="CL38" s="39"/>
      <c r="CM38" s="39"/>
      <c r="CN38" s="39"/>
      <c r="CO38" s="39"/>
      <c r="CP38" s="39"/>
      <c r="CQ38" s="39"/>
      <c r="CR38" s="39"/>
      <c r="CS38" s="39"/>
      <c r="CT38" s="39"/>
      <c r="CU38" s="39"/>
      <c r="CV38" s="39"/>
      <c r="CW38" s="39"/>
      <c r="CX38" s="39"/>
      <c r="CY38" s="39"/>
      <c r="CZ38" s="39"/>
      <c r="DA38" s="39"/>
      <c r="DB38" s="39"/>
      <c r="DC38" s="39"/>
      <c r="DD38" s="39"/>
      <c r="DE38" s="39"/>
      <c r="DF38" s="39"/>
    </row>
    <row r="39" spans="1:110" ht="78.75">
      <c r="A39" s="233"/>
      <c r="B39" s="190" t="s">
        <v>198</v>
      </c>
      <c r="C39" s="75" t="s">
        <v>585</v>
      </c>
      <c r="D39" s="75" t="s">
        <v>469</v>
      </c>
      <c r="E39" s="63" t="str">
        <f t="array" ref="E39">IF(COUNTBLANK(K39:DF39)=100,"",IF(COUNTIF(K39:DF39,Values!$D$5)=100-COUNTBLANK(K39:DF39),Values!$C$4,IF(SUMPRODUCT(IF(K39:DF39=Values!$D$4,1,0),IF($K$4:$DF$4=Values!$K$3,1,0))&gt;0,Values!$C$3,IF(SUMPRODUCT(IF(K39:DF39=Values!$D$4,1,0),IF($K$4:$DF$4=Values!$K$2,1,0))&gt;0,Values!$C$6,Values!$C$2))))</f>
        <v/>
      </c>
      <c r="F39" s="164" t="s">
        <v>4</v>
      </c>
      <c r="G39" s="143" t="s">
        <v>3</v>
      </c>
      <c r="H39" s="144" t="s">
        <v>3</v>
      </c>
      <c r="I39" s="11"/>
      <c r="J39" s="32"/>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c r="BB39" s="39"/>
      <c r="BC39" s="39"/>
      <c r="BD39" s="39"/>
      <c r="BE39" s="39"/>
      <c r="BF39" s="39"/>
      <c r="BG39" s="39"/>
      <c r="BH39" s="39"/>
      <c r="BI39" s="39"/>
      <c r="BJ39" s="39"/>
      <c r="BK39" s="39"/>
      <c r="BL39" s="39"/>
      <c r="BM39" s="39"/>
      <c r="BN39" s="39"/>
      <c r="BO39" s="39"/>
      <c r="BP39" s="39"/>
      <c r="BQ39" s="39"/>
      <c r="BR39" s="39"/>
      <c r="BS39" s="39"/>
      <c r="BT39" s="39"/>
      <c r="BU39" s="39"/>
      <c r="BV39" s="39"/>
      <c r="BW39" s="39"/>
      <c r="BX39" s="39"/>
      <c r="BY39" s="39"/>
      <c r="BZ39" s="39"/>
      <c r="CA39" s="39"/>
      <c r="CB39" s="39"/>
      <c r="CC39" s="39"/>
      <c r="CD39" s="39"/>
      <c r="CE39" s="39"/>
      <c r="CF39" s="39"/>
      <c r="CG39" s="39"/>
      <c r="CH39" s="39"/>
      <c r="CI39" s="39"/>
      <c r="CJ39" s="39"/>
      <c r="CK39" s="39"/>
      <c r="CL39" s="39"/>
      <c r="CM39" s="39"/>
      <c r="CN39" s="39"/>
      <c r="CO39" s="39"/>
      <c r="CP39" s="39"/>
      <c r="CQ39" s="39"/>
      <c r="CR39" s="39"/>
      <c r="CS39" s="39"/>
      <c r="CT39" s="39"/>
      <c r="CU39" s="39"/>
      <c r="CV39" s="39"/>
      <c r="CW39" s="39"/>
      <c r="CX39" s="39"/>
      <c r="CY39" s="39"/>
      <c r="CZ39" s="39"/>
      <c r="DA39" s="39"/>
      <c r="DB39" s="39"/>
      <c r="DC39" s="39"/>
      <c r="DD39" s="39"/>
      <c r="DE39" s="39"/>
      <c r="DF39" s="39"/>
    </row>
    <row r="40" spans="1:110" ht="63">
      <c r="A40" s="233"/>
      <c r="B40" s="191"/>
      <c r="C40" s="87" t="s">
        <v>586</v>
      </c>
      <c r="D40" s="30" t="s">
        <v>250</v>
      </c>
      <c r="E40" s="63" t="str">
        <f t="array" ref="E40">IF(COUNTBLANK(K40:DF40)=100,"",IF(COUNTIF(K40:DF40,Values!$D$5)=100-COUNTBLANK(K40:DF40),Values!$C$4,IF(SUMPRODUCT(IF(K40:DF40=Values!$D$4,1,0),IF($K$4:$DF$4=Values!$K$3,1,0))&gt;0,Values!$C$3,IF(SUMPRODUCT(IF(K40:DF40=Values!$D$4,1,0),IF($K$4:$DF$4=Values!$K$2,1,0))&gt;0,Values!$C$6,Values!$C$2))))</f>
        <v/>
      </c>
      <c r="F40" s="164" t="s">
        <v>4</v>
      </c>
      <c r="G40" s="143" t="s">
        <v>3</v>
      </c>
      <c r="H40" s="144" t="s">
        <v>3</v>
      </c>
      <c r="I40" s="11"/>
      <c r="J40" s="32"/>
      <c r="K40" s="39"/>
      <c r="L40" s="39"/>
      <c r="M40" s="39"/>
      <c r="N40" s="39"/>
      <c r="O40" s="39"/>
      <c r="P40" s="39"/>
      <c r="Q40" s="39"/>
      <c r="R40" s="39"/>
      <c r="S40" s="39"/>
      <c r="T40" s="39"/>
      <c r="U40" s="39"/>
      <c r="V40" s="39"/>
      <c r="W40" s="39"/>
      <c r="X40" s="39"/>
      <c r="Y40" s="39"/>
      <c r="Z40" s="39"/>
      <c r="AA40" s="39"/>
      <c r="AB40" s="39"/>
      <c r="AC40" s="39"/>
      <c r="AD40" s="39"/>
      <c r="AE40" s="39"/>
      <c r="AF40" s="39"/>
      <c r="AG40" s="39"/>
      <c r="AH40" s="39"/>
      <c r="AI40" s="39"/>
      <c r="AJ40" s="39"/>
      <c r="AK40" s="39"/>
      <c r="AL40" s="39"/>
      <c r="AM40" s="39"/>
      <c r="AN40" s="39"/>
      <c r="AO40" s="39"/>
      <c r="AP40" s="39"/>
      <c r="AQ40" s="39"/>
      <c r="AR40" s="39"/>
      <c r="AS40" s="39"/>
      <c r="AT40" s="39"/>
      <c r="AU40" s="39"/>
      <c r="AV40" s="39"/>
      <c r="AW40" s="39"/>
      <c r="AX40" s="39"/>
      <c r="AY40" s="39"/>
      <c r="AZ40" s="39"/>
      <c r="BA40" s="39"/>
      <c r="BB40" s="39"/>
      <c r="BC40" s="39"/>
      <c r="BD40" s="39"/>
      <c r="BE40" s="39"/>
      <c r="BF40" s="39"/>
      <c r="BG40" s="39"/>
      <c r="BH40" s="39"/>
      <c r="BI40" s="39"/>
      <c r="BJ40" s="39"/>
      <c r="BK40" s="39"/>
      <c r="BL40" s="39"/>
      <c r="BM40" s="39"/>
      <c r="BN40" s="39"/>
      <c r="BO40" s="39"/>
      <c r="BP40" s="39"/>
      <c r="BQ40" s="39"/>
      <c r="BR40" s="39"/>
      <c r="BS40" s="39"/>
      <c r="BT40" s="39"/>
      <c r="BU40" s="39"/>
      <c r="BV40" s="39"/>
      <c r="BW40" s="39"/>
      <c r="BX40" s="39"/>
      <c r="BY40" s="39"/>
      <c r="BZ40" s="39"/>
      <c r="CA40" s="39"/>
      <c r="CB40" s="39"/>
      <c r="CC40" s="39"/>
      <c r="CD40" s="39"/>
      <c r="CE40" s="39"/>
      <c r="CF40" s="39"/>
      <c r="CG40" s="39"/>
      <c r="CH40" s="39"/>
      <c r="CI40" s="39"/>
      <c r="CJ40" s="39"/>
      <c r="CK40" s="39"/>
      <c r="CL40" s="39"/>
      <c r="CM40" s="39"/>
      <c r="CN40" s="39"/>
      <c r="CO40" s="39"/>
      <c r="CP40" s="39"/>
      <c r="CQ40" s="39"/>
      <c r="CR40" s="39"/>
      <c r="CS40" s="39"/>
      <c r="CT40" s="39"/>
      <c r="CU40" s="39"/>
      <c r="CV40" s="39"/>
      <c r="CW40" s="39"/>
      <c r="CX40" s="39"/>
      <c r="CY40" s="39"/>
      <c r="CZ40" s="39"/>
      <c r="DA40" s="39"/>
      <c r="DB40" s="39"/>
      <c r="DC40" s="39"/>
      <c r="DD40" s="39"/>
      <c r="DE40" s="39"/>
      <c r="DF40" s="39"/>
    </row>
    <row r="41" spans="1:110" ht="78.75">
      <c r="A41" s="233"/>
      <c r="B41" s="190" t="s">
        <v>199</v>
      </c>
      <c r="C41" s="87" t="s">
        <v>673</v>
      </c>
      <c r="D41" s="30" t="s">
        <v>251</v>
      </c>
      <c r="E41" s="63" t="str">
        <f t="array" ref="E41">IF(COUNTBLANK(K41:DF41)=100,"",IF(COUNTIF(K41:DF41,Values!$D$5)=100-COUNTBLANK(K41:DF41),Values!$C$4,IF(SUMPRODUCT(IF(K41:DF41=Values!$D$4,1,0),IF($K$4:$DF$4=Values!$K$3,1,0))&gt;0,Values!$C$3,IF(SUMPRODUCT(IF(K41:DF41=Values!$D$4,1,0),IF($K$4:$DF$4=Values!$K$2,1,0))&gt;0,Values!$C$6,Values!$C$2))))</f>
        <v/>
      </c>
      <c r="F41" s="143" t="s">
        <v>3</v>
      </c>
      <c r="G41" s="143" t="s">
        <v>3</v>
      </c>
      <c r="H41" s="144" t="s">
        <v>3</v>
      </c>
      <c r="I41" s="11"/>
      <c r="J41" s="32"/>
      <c r="K41" s="39"/>
      <c r="L41" s="39"/>
      <c r="M41" s="39"/>
      <c r="N41" s="39"/>
      <c r="O41" s="39"/>
      <c r="P41" s="39"/>
      <c r="Q41" s="39"/>
      <c r="R41" s="39"/>
      <c r="S41" s="39"/>
      <c r="T41" s="39"/>
      <c r="U41" s="39"/>
      <c r="V41" s="39"/>
      <c r="W41" s="39"/>
      <c r="X41" s="39"/>
      <c r="Y41" s="39"/>
      <c r="Z41" s="39"/>
      <c r="AA41" s="39"/>
      <c r="AB41" s="39"/>
      <c r="AC41" s="39"/>
      <c r="AD41" s="39"/>
      <c r="AE41" s="39"/>
      <c r="AF41" s="39"/>
      <c r="AG41" s="39"/>
      <c r="AH41" s="39"/>
      <c r="AI41" s="39"/>
      <c r="AJ41" s="39"/>
      <c r="AK41" s="39"/>
      <c r="AL41" s="39"/>
      <c r="AM41" s="39"/>
      <c r="AN41" s="39"/>
      <c r="AO41" s="39"/>
      <c r="AP41" s="39"/>
      <c r="AQ41" s="39"/>
      <c r="AR41" s="39"/>
      <c r="AS41" s="39"/>
      <c r="AT41" s="39"/>
      <c r="AU41" s="39"/>
      <c r="AV41" s="39"/>
      <c r="AW41" s="39"/>
      <c r="AX41" s="39"/>
      <c r="AY41" s="39"/>
      <c r="AZ41" s="39"/>
      <c r="BA41" s="39"/>
      <c r="BB41" s="39"/>
      <c r="BC41" s="39"/>
      <c r="BD41" s="39"/>
      <c r="BE41" s="39"/>
      <c r="BF41" s="39"/>
      <c r="BG41" s="39"/>
      <c r="BH41" s="39"/>
      <c r="BI41" s="39"/>
      <c r="BJ41" s="39"/>
      <c r="BK41" s="39"/>
      <c r="BL41" s="39"/>
      <c r="BM41" s="39"/>
      <c r="BN41" s="39"/>
      <c r="BO41" s="39"/>
      <c r="BP41" s="39"/>
      <c r="BQ41" s="39"/>
      <c r="BR41" s="39"/>
      <c r="BS41" s="39"/>
      <c r="BT41" s="39"/>
      <c r="BU41" s="39"/>
      <c r="BV41" s="39"/>
      <c r="BW41" s="39"/>
      <c r="BX41" s="39"/>
      <c r="BY41" s="39"/>
      <c r="BZ41" s="39"/>
      <c r="CA41" s="39"/>
      <c r="CB41" s="39"/>
      <c r="CC41" s="39"/>
      <c r="CD41" s="39"/>
      <c r="CE41" s="39"/>
      <c r="CF41" s="39"/>
      <c r="CG41" s="39"/>
      <c r="CH41" s="39"/>
      <c r="CI41" s="39"/>
      <c r="CJ41" s="39"/>
      <c r="CK41" s="39"/>
      <c r="CL41" s="39"/>
      <c r="CM41" s="39"/>
      <c r="CN41" s="39"/>
      <c r="CO41" s="39"/>
      <c r="CP41" s="39"/>
      <c r="CQ41" s="39"/>
      <c r="CR41" s="39"/>
      <c r="CS41" s="39"/>
      <c r="CT41" s="39"/>
      <c r="CU41" s="39"/>
      <c r="CV41" s="39"/>
      <c r="CW41" s="39"/>
      <c r="CX41" s="39"/>
      <c r="CY41" s="39"/>
      <c r="CZ41" s="39"/>
      <c r="DA41" s="39"/>
      <c r="DB41" s="39"/>
      <c r="DC41" s="39"/>
      <c r="DD41" s="39"/>
      <c r="DE41" s="39"/>
      <c r="DF41" s="39"/>
    </row>
    <row r="42" spans="1:110" ht="157.5">
      <c r="A42" s="233"/>
      <c r="B42" s="233"/>
      <c r="C42" s="87" t="s">
        <v>587</v>
      </c>
      <c r="D42" s="52" t="s">
        <v>444</v>
      </c>
      <c r="E42" s="63" t="str">
        <f t="array" ref="E42">IF(COUNTBLANK(K42:DF42)=100,"",IF(COUNTIF(K42:DF42,Values!$D$5)=100-COUNTBLANK(K42:DF42),Values!$C$4,IF(SUMPRODUCT(IF(K42:DF42=Values!$D$4,1,0),IF($K$4:$DF$4=Values!$K$3,1,0))&gt;0,Values!$C$3,IF(SUMPRODUCT(IF(K42:DF42=Values!$D$4,1,0),IF($K$4:$DF$4=Values!$K$2,1,0))&gt;0,Values!$C$6,Values!$C$2))))</f>
        <v/>
      </c>
      <c r="F42" s="143" t="s">
        <v>4</v>
      </c>
      <c r="G42" s="143" t="s">
        <v>4</v>
      </c>
      <c r="H42" s="144" t="s">
        <v>4</v>
      </c>
      <c r="I42" s="11"/>
      <c r="J42" s="32"/>
      <c r="K42" s="39"/>
      <c r="L42" s="39"/>
      <c r="M42" s="39"/>
      <c r="N42" s="39"/>
      <c r="O42" s="39"/>
      <c r="P42" s="39"/>
      <c r="Q42" s="39"/>
      <c r="R42" s="39"/>
      <c r="S42" s="39"/>
      <c r="T42" s="39"/>
      <c r="U42" s="39"/>
      <c r="V42" s="39"/>
      <c r="W42" s="39"/>
      <c r="X42" s="39"/>
      <c r="Y42" s="39"/>
      <c r="Z42" s="39"/>
      <c r="AA42" s="39"/>
      <c r="AB42" s="39"/>
      <c r="AC42" s="39"/>
      <c r="AD42" s="39"/>
      <c r="AE42" s="39"/>
      <c r="AF42" s="39"/>
      <c r="AG42" s="39"/>
      <c r="AH42" s="39"/>
      <c r="AI42" s="39"/>
      <c r="AJ42" s="39"/>
      <c r="AK42" s="39"/>
      <c r="AL42" s="39"/>
      <c r="AM42" s="39"/>
      <c r="AN42" s="39"/>
      <c r="AO42" s="39"/>
      <c r="AP42" s="39"/>
      <c r="AQ42" s="39"/>
      <c r="AR42" s="39"/>
      <c r="AS42" s="39"/>
      <c r="AT42" s="39"/>
      <c r="AU42" s="39"/>
      <c r="AV42" s="39"/>
      <c r="AW42" s="39"/>
      <c r="AX42" s="39"/>
      <c r="AY42" s="39"/>
      <c r="AZ42" s="39"/>
      <c r="BA42" s="39"/>
      <c r="BB42" s="39"/>
      <c r="BC42" s="39"/>
      <c r="BD42" s="39"/>
      <c r="BE42" s="39"/>
      <c r="BF42" s="39"/>
      <c r="BG42" s="39"/>
      <c r="BH42" s="39"/>
      <c r="BI42" s="39"/>
      <c r="BJ42" s="39"/>
      <c r="BK42" s="39"/>
      <c r="BL42" s="39"/>
      <c r="BM42" s="39"/>
      <c r="BN42" s="39"/>
      <c r="BO42" s="39"/>
      <c r="BP42" s="39"/>
      <c r="BQ42" s="39"/>
      <c r="BR42" s="39"/>
      <c r="BS42" s="39"/>
      <c r="BT42" s="39"/>
      <c r="BU42" s="39"/>
      <c r="BV42" s="39"/>
      <c r="BW42" s="39"/>
      <c r="BX42" s="39"/>
      <c r="BY42" s="39"/>
      <c r="BZ42" s="39"/>
      <c r="CA42" s="39"/>
      <c r="CB42" s="39"/>
      <c r="CC42" s="39"/>
      <c r="CD42" s="39"/>
      <c r="CE42" s="39"/>
      <c r="CF42" s="39"/>
      <c r="CG42" s="39"/>
      <c r="CH42" s="39"/>
      <c r="CI42" s="39"/>
      <c r="CJ42" s="39"/>
      <c r="CK42" s="39"/>
      <c r="CL42" s="39"/>
      <c r="CM42" s="39"/>
      <c r="CN42" s="39"/>
      <c r="CO42" s="39"/>
      <c r="CP42" s="39"/>
      <c r="CQ42" s="39"/>
      <c r="CR42" s="39"/>
      <c r="CS42" s="39"/>
      <c r="CT42" s="39"/>
      <c r="CU42" s="39"/>
      <c r="CV42" s="39"/>
      <c r="CW42" s="39"/>
      <c r="CX42" s="39"/>
      <c r="CY42" s="39"/>
      <c r="CZ42" s="39"/>
      <c r="DA42" s="39"/>
      <c r="DB42" s="39"/>
      <c r="DC42" s="39"/>
      <c r="DD42" s="39"/>
      <c r="DE42" s="39"/>
      <c r="DF42" s="39"/>
    </row>
    <row r="43" spans="1:110" ht="47.25">
      <c r="A43" s="233"/>
      <c r="B43" s="233"/>
      <c r="C43" s="75" t="s">
        <v>588</v>
      </c>
      <c r="D43" s="30" t="s">
        <v>252</v>
      </c>
      <c r="E43" s="63" t="str">
        <f t="array" ref="E43">IF(COUNTBLANK(K43:DF43)=100,"",IF(COUNTIF(K43:DF43,Values!$D$5)=100-COUNTBLANK(K43:DF43),Values!$C$4,IF(SUMPRODUCT(IF(K43:DF43=Values!$D$4,1,0),IF($K$4:$DF$4=Values!$K$3,1,0))&gt;0,Values!$C$3,IF(SUMPRODUCT(IF(K43:DF43=Values!$D$4,1,0),IF($K$4:$DF$4=Values!$K$2,1,0))&gt;0,Values!$C$6,Values!$C$2))))</f>
        <v/>
      </c>
      <c r="F43" s="143" t="s">
        <v>3</v>
      </c>
      <c r="G43" s="143" t="s">
        <v>3</v>
      </c>
      <c r="H43" s="144" t="s">
        <v>3</v>
      </c>
      <c r="I43" s="11"/>
      <c r="J43" s="32"/>
      <c r="K43" s="39"/>
      <c r="L43" s="39"/>
      <c r="M43" s="39"/>
      <c r="N43" s="39"/>
      <c r="O43" s="39"/>
      <c r="P43" s="39"/>
      <c r="Q43" s="39"/>
      <c r="R43" s="39"/>
      <c r="S43" s="39"/>
      <c r="T43" s="39"/>
      <c r="U43" s="39"/>
      <c r="V43" s="39"/>
      <c r="W43" s="39"/>
      <c r="X43" s="39"/>
      <c r="Y43" s="39"/>
      <c r="Z43" s="39"/>
      <c r="AA43" s="39"/>
      <c r="AB43" s="39"/>
      <c r="AC43" s="39"/>
      <c r="AD43" s="39"/>
      <c r="AE43" s="39"/>
      <c r="AF43" s="39"/>
      <c r="AG43" s="39"/>
      <c r="AH43" s="39"/>
      <c r="AI43" s="39"/>
      <c r="AJ43" s="39"/>
      <c r="AK43" s="39"/>
      <c r="AL43" s="39"/>
      <c r="AM43" s="39"/>
      <c r="AN43" s="39"/>
      <c r="AO43" s="39"/>
      <c r="AP43" s="39"/>
      <c r="AQ43" s="39"/>
      <c r="AR43" s="39"/>
      <c r="AS43" s="39"/>
      <c r="AT43" s="39"/>
      <c r="AU43" s="39"/>
      <c r="AV43" s="39"/>
      <c r="AW43" s="39"/>
      <c r="AX43" s="39"/>
      <c r="AY43" s="39"/>
      <c r="AZ43" s="39"/>
      <c r="BA43" s="39"/>
      <c r="BB43" s="39"/>
      <c r="BC43" s="39"/>
      <c r="BD43" s="39"/>
      <c r="BE43" s="39"/>
      <c r="BF43" s="39"/>
      <c r="BG43" s="39"/>
      <c r="BH43" s="39"/>
      <c r="BI43" s="39"/>
      <c r="BJ43" s="39"/>
      <c r="BK43" s="39"/>
      <c r="BL43" s="39"/>
      <c r="BM43" s="39"/>
      <c r="BN43" s="39"/>
      <c r="BO43" s="39"/>
      <c r="BP43" s="39"/>
      <c r="BQ43" s="39"/>
      <c r="BR43" s="39"/>
      <c r="BS43" s="39"/>
      <c r="BT43" s="39"/>
      <c r="BU43" s="39"/>
      <c r="BV43" s="39"/>
      <c r="BW43" s="39"/>
      <c r="BX43" s="39"/>
      <c r="BY43" s="39"/>
      <c r="BZ43" s="39"/>
      <c r="CA43" s="39"/>
      <c r="CB43" s="39"/>
      <c r="CC43" s="39"/>
      <c r="CD43" s="39"/>
      <c r="CE43" s="39"/>
      <c r="CF43" s="39"/>
      <c r="CG43" s="39"/>
      <c r="CH43" s="39"/>
      <c r="CI43" s="39"/>
      <c r="CJ43" s="39"/>
      <c r="CK43" s="39"/>
      <c r="CL43" s="39"/>
      <c r="CM43" s="39"/>
      <c r="CN43" s="39"/>
      <c r="CO43" s="39"/>
      <c r="CP43" s="39"/>
      <c r="CQ43" s="39"/>
      <c r="CR43" s="39"/>
      <c r="CS43" s="39"/>
      <c r="CT43" s="39"/>
      <c r="CU43" s="39"/>
      <c r="CV43" s="39"/>
      <c r="CW43" s="39"/>
      <c r="CX43" s="39"/>
      <c r="CY43" s="39"/>
      <c r="CZ43" s="39"/>
      <c r="DA43" s="39"/>
      <c r="DB43" s="39"/>
      <c r="DC43" s="39"/>
      <c r="DD43" s="39"/>
      <c r="DE43" s="39"/>
      <c r="DF43" s="39"/>
    </row>
    <row r="44" spans="1:110" ht="47.25">
      <c r="A44" s="233"/>
      <c r="B44" s="191"/>
      <c r="C44" s="75" t="s">
        <v>589</v>
      </c>
      <c r="D44" s="30" t="s">
        <v>253</v>
      </c>
      <c r="E44" s="63" t="str">
        <f t="array" ref="E44">IF(COUNTBLANK(K44:DF44)=100,"",IF(COUNTIF(K44:DF44,Values!$D$5)=100-COUNTBLANK(K44:DF44),Values!$C$4,IF(SUMPRODUCT(IF(K44:DF44=Values!$D$4,1,0),IF($K$4:$DF$4=Values!$K$3,1,0))&gt;0,Values!$C$3,IF(SUMPRODUCT(IF(K44:DF44=Values!$D$4,1,0),IF($K$4:$DF$4=Values!$K$2,1,0))&gt;0,Values!$C$6,Values!$C$2))))</f>
        <v/>
      </c>
      <c r="F44" s="143" t="s">
        <v>3</v>
      </c>
      <c r="G44" s="143" t="s">
        <v>3</v>
      </c>
      <c r="H44" s="144" t="s">
        <v>3</v>
      </c>
      <c r="I44" s="11"/>
      <c r="J44" s="32"/>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row>
    <row r="45" spans="1:110" ht="63">
      <c r="A45" s="233"/>
      <c r="B45" s="166" t="s">
        <v>200</v>
      </c>
      <c r="C45" s="75" t="s">
        <v>590</v>
      </c>
      <c r="D45" s="30" t="s">
        <v>419</v>
      </c>
      <c r="E45" s="63" t="str">
        <f t="array" ref="E45">IF(COUNTBLANK(K45:DF45)=100,"",IF(COUNTIF(K45:DF45,Values!$D$5)=100-COUNTBLANK(K45:DF45),Values!$C$4,IF(SUMPRODUCT(IF(K45:DF45=Values!$D$4,1,0),IF($K$4:$DF$4=Values!$K$3,1,0))&gt;0,Values!$C$3,IF(SUMPRODUCT(IF(K45:DF45=Values!$D$4,1,0),IF($K$4:$DF$4=Values!$K$2,1,0))&gt;0,Values!$C$6,Values!$C$2))))</f>
        <v/>
      </c>
      <c r="F45" s="164" t="s">
        <v>4</v>
      </c>
      <c r="G45" s="127" t="s">
        <v>3</v>
      </c>
      <c r="H45" s="144" t="s">
        <v>3</v>
      </c>
      <c r="I45" s="11"/>
      <c r="J45" s="32"/>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c r="BI45" s="39"/>
      <c r="BJ45" s="39"/>
      <c r="BK45" s="39"/>
      <c r="BL45" s="39"/>
      <c r="BM45" s="39"/>
      <c r="BN45" s="39"/>
      <c r="BO45" s="39"/>
      <c r="BP45" s="39"/>
      <c r="BQ45" s="39"/>
      <c r="BR45" s="39"/>
      <c r="BS45" s="39"/>
      <c r="BT45" s="39"/>
      <c r="BU45" s="39"/>
      <c r="BV45" s="39"/>
      <c r="BW45" s="39"/>
      <c r="BX45" s="39"/>
      <c r="BY45" s="39"/>
      <c r="BZ45" s="39"/>
      <c r="CA45" s="39"/>
      <c r="CB45" s="39"/>
      <c r="CC45" s="39"/>
      <c r="CD45" s="39"/>
      <c r="CE45" s="39"/>
      <c r="CF45" s="39"/>
      <c r="CG45" s="39"/>
      <c r="CH45" s="39"/>
      <c r="CI45" s="39"/>
      <c r="CJ45" s="39"/>
      <c r="CK45" s="39"/>
      <c r="CL45" s="39"/>
      <c r="CM45" s="39"/>
      <c r="CN45" s="39"/>
      <c r="CO45" s="39"/>
      <c r="CP45" s="39"/>
      <c r="CQ45" s="39"/>
      <c r="CR45" s="39"/>
      <c r="CS45" s="39"/>
      <c r="CT45" s="39"/>
      <c r="CU45" s="39"/>
      <c r="CV45" s="39"/>
      <c r="CW45" s="39"/>
      <c r="CX45" s="39"/>
      <c r="CY45" s="39"/>
      <c r="CZ45" s="39"/>
      <c r="DA45" s="39"/>
      <c r="DB45" s="39"/>
      <c r="DC45" s="39"/>
      <c r="DD45" s="39"/>
      <c r="DE45" s="39"/>
      <c r="DF45" s="39"/>
    </row>
    <row r="46" spans="1:110" ht="47.25">
      <c r="A46" s="233"/>
      <c r="B46" s="234" t="s">
        <v>201</v>
      </c>
      <c r="C46" s="75" t="s">
        <v>591</v>
      </c>
      <c r="D46" s="30" t="s">
        <v>254</v>
      </c>
      <c r="E46" s="63" t="str">
        <f t="array" ref="E46">IF(COUNTBLANK(K46:DF46)=100,"",IF(COUNTIF(K46:DF46,Values!$D$5)=100-COUNTBLANK(K46:DF46),Values!$C$4,IF(SUMPRODUCT(IF(K46:DF46=Values!$D$4,1,0),IF($K$4:$DF$4=Values!$K$3,1,0))&gt;0,Values!$C$3,IF(SUMPRODUCT(IF(K46:DF46=Values!$D$4,1,0),IF($K$4:$DF$4=Values!$K$2,1,0))&gt;0,Values!$C$6,Values!$C$2))))</f>
        <v/>
      </c>
      <c r="F46" s="164" t="s">
        <v>4</v>
      </c>
      <c r="G46" s="143" t="s">
        <v>3</v>
      </c>
      <c r="H46" s="144" t="s">
        <v>3</v>
      </c>
      <c r="I46" s="11"/>
      <c r="J46" s="32"/>
      <c r="K46" s="39"/>
      <c r="L46" s="39"/>
      <c r="M46" s="39"/>
      <c r="N46" s="39"/>
      <c r="O46" s="39"/>
      <c r="P46" s="39"/>
      <c r="Q46" s="39"/>
      <c r="R46" s="39"/>
      <c r="S46" s="39"/>
      <c r="T46" s="39"/>
      <c r="U46" s="39"/>
      <c r="V46" s="39"/>
      <c r="W46" s="39"/>
      <c r="X46" s="39"/>
      <c r="Y46" s="39"/>
      <c r="Z46" s="39"/>
      <c r="AA46" s="39"/>
      <c r="AB46" s="39"/>
      <c r="AC46" s="39"/>
      <c r="AD46" s="39"/>
      <c r="AE46" s="39"/>
      <c r="AF46" s="39"/>
      <c r="AG46" s="39"/>
      <c r="AH46" s="39"/>
      <c r="AI46" s="39"/>
      <c r="AJ46" s="39"/>
      <c r="AK46" s="39"/>
      <c r="AL46" s="39"/>
      <c r="AM46" s="39"/>
      <c r="AN46" s="39"/>
      <c r="AO46" s="39"/>
      <c r="AP46" s="39"/>
      <c r="AQ46" s="39"/>
      <c r="AR46" s="39"/>
      <c r="AS46" s="39"/>
      <c r="AT46" s="39"/>
      <c r="AU46" s="39"/>
      <c r="AV46" s="39"/>
      <c r="AW46" s="39"/>
      <c r="AX46" s="39"/>
      <c r="AY46" s="39"/>
      <c r="AZ46" s="39"/>
      <c r="BA46" s="39"/>
      <c r="BB46" s="39"/>
      <c r="BC46" s="39"/>
      <c r="BD46" s="39"/>
      <c r="BE46" s="39"/>
      <c r="BF46" s="39"/>
      <c r="BG46" s="39"/>
      <c r="BH46" s="39"/>
      <c r="BI46" s="39"/>
      <c r="BJ46" s="39"/>
      <c r="BK46" s="39"/>
      <c r="BL46" s="39"/>
      <c r="BM46" s="39"/>
      <c r="BN46" s="39"/>
      <c r="BO46" s="39"/>
      <c r="BP46" s="39"/>
      <c r="BQ46" s="39"/>
      <c r="BR46" s="39"/>
      <c r="BS46" s="39"/>
      <c r="BT46" s="39"/>
      <c r="BU46" s="39"/>
      <c r="BV46" s="39"/>
      <c r="BW46" s="39"/>
      <c r="BX46" s="39"/>
      <c r="BY46" s="39"/>
      <c r="BZ46" s="39"/>
      <c r="CA46" s="39"/>
      <c r="CB46" s="39"/>
      <c r="CC46" s="39"/>
      <c r="CD46" s="39"/>
      <c r="CE46" s="39"/>
      <c r="CF46" s="39"/>
      <c r="CG46" s="39"/>
      <c r="CH46" s="39"/>
      <c r="CI46" s="39"/>
      <c r="CJ46" s="39"/>
      <c r="CK46" s="39"/>
      <c r="CL46" s="39"/>
      <c r="CM46" s="39"/>
      <c r="CN46" s="39"/>
      <c r="CO46" s="39"/>
      <c r="CP46" s="39"/>
      <c r="CQ46" s="39"/>
      <c r="CR46" s="39"/>
      <c r="CS46" s="39"/>
      <c r="CT46" s="39"/>
      <c r="CU46" s="39"/>
      <c r="CV46" s="39"/>
      <c r="CW46" s="39"/>
      <c r="CX46" s="39"/>
      <c r="CY46" s="39"/>
      <c r="CZ46" s="39"/>
      <c r="DA46" s="39"/>
      <c r="DB46" s="39"/>
      <c r="DC46" s="39"/>
      <c r="DD46" s="39"/>
      <c r="DE46" s="39"/>
      <c r="DF46" s="39"/>
    </row>
    <row r="47" spans="1:110" ht="78.75">
      <c r="A47" s="233"/>
      <c r="B47" s="235"/>
      <c r="C47" s="75" t="s">
        <v>592</v>
      </c>
      <c r="D47" s="30" t="s">
        <v>255</v>
      </c>
      <c r="E47" s="63" t="str">
        <f t="array" ref="E47">IF(COUNTBLANK(K47:DF47)=100,"",IF(COUNTIF(K47:DF47,Values!$D$5)=100-COUNTBLANK(K47:DF47),Values!$C$4,IF(SUMPRODUCT(IF(K47:DF47=Values!$D$4,1,0),IF($K$4:$DF$4=Values!$K$3,1,0))&gt;0,Values!$C$3,IF(SUMPRODUCT(IF(K47:DF47=Values!$D$4,1,0),IF($K$4:$DF$4=Values!$K$2,1,0))&gt;0,Values!$C$6,Values!$C$2))))</f>
        <v/>
      </c>
      <c r="F47" s="164" t="s">
        <v>4</v>
      </c>
      <c r="G47" s="143" t="s">
        <v>3</v>
      </c>
      <c r="H47" s="144" t="s">
        <v>3</v>
      </c>
      <c r="I47" s="11"/>
      <c r="J47" s="32"/>
      <c r="K47" s="39"/>
      <c r="L47" s="39"/>
      <c r="M47" s="39"/>
      <c r="N47" s="39"/>
      <c r="O47" s="39"/>
      <c r="P47" s="39"/>
      <c r="Q47" s="39"/>
      <c r="R47" s="39"/>
      <c r="S47" s="39"/>
      <c r="T47" s="39"/>
      <c r="U47" s="39"/>
      <c r="V47" s="39"/>
      <c r="W47" s="39"/>
      <c r="X47" s="39"/>
      <c r="Y47" s="39"/>
      <c r="Z47" s="39"/>
      <c r="AA47" s="39"/>
      <c r="AB47" s="39"/>
      <c r="AC47" s="39"/>
      <c r="AD47" s="39"/>
      <c r="AE47" s="39"/>
      <c r="AF47" s="39"/>
      <c r="AG47" s="39"/>
      <c r="AH47" s="39"/>
      <c r="AI47" s="39"/>
      <c r="AJ47" s="39"/>
      <c r="AK47" s="39"/>
      <c r="AL47" s="39"/>
      <c r="AM47" s="39"/>
      <c r="AN47" s="39"/>
      <c r="AO47" s="39"/>
      <c r="AP47" s="39"/>
      <c r="AQ47" s="39"/>
      <c r="AR47" s="39"/>
      <c r="AS47" s="39"/>
      <c r="AT47" s="39"/>
      <c r="AU47" s="39"/>
      <c r="AV47" s="39"/>
      <c r="AW47" s="39"/>
      <c r="AX47" s="39"/>
      <c r="AY47" s="39"/>
      <c r="AZ47" s="39"/>
      <c r="BA47" s="39"/>
      <c r="BB47" s="39"/>
      <c r="BC47" s="39"/>
      <c r="BD47" s="39"/>
      <c r="BE47" s="39"/>
      <c r="BF47" s="39"/>
      <c r="BG47" s="39"/>
      <c r="BH47" s="39"/>
      <c r="BI47" s="39"/>
      <c r="BJ47" s="39"/>
      <c r="BK47" s="39"/>
      <c r="BL47" s="39"/>
      <c r="BM47" s="39"/>
      <c r="BN47" s="39"/>
      <c r="BO47" s="39"/>
      <c r="BP47" s="39"/>
      <c r="BQ47" s="39"/>
      <c r="BR47" s="39"/>
      <c r="BS47" s="39"/>
      <c r="BT47" s="39"/>
      <c r="BU47" s="39"/>
      <c r="BV47" s="39"/>
      <c r="BW47" s="39"/>
      <c r="BX47" s="39"/>
      <c r="BY47" s="39"/>
      <c r="BZ47" s="39"/>
      <c r="CA47" s="39"/>
      <c r="CB47" s="39"/>
      <c r="CC47" s="39"/>
      <c r="CD47" s="39"/>
      <c r="CE47" s="39"/>
      <c r="CF47" s="39"/>
      <c r="CG47" s="39"/>
      <c r="CH47" s="39"/>
      <c r="CI47" s="39"/>
      <c r="CJ47" s="39"/>
      <c r="CK47" s="39"/>
      <c r="CL47" s="39"/>
      <c r="CM47" s="39"/>
      <c r="CN47" s="39"/>
      <c r="CO47" s="39"/>
      <c r="CP47" s="39"/>
      <c r="CQ47" s="39"/>
      <c r="CR47" s="39"/>
      <c r="CS47" s="39"/>
      <c r="CT47" s="39"/>
      <c r="CU47" s="39"/>
      <c r="CV47" s="39"/>
      <c r="CW47" s="39"/>
      <c r="CX47" s="39"/>
      <c r="CY47" s="39"/>
      <c r="CZ47" s="39"/>
      <c r="DA47" s="39"/>
      <c r="DB47" s="39"/>
      <c r="DC47" s="39"/>
      <c r="DD47" s="39"/>
      <c r="DE47" s="39"/>
      <c r="DF47" s="39"/>
    </row>
    <row r="48" spans="1:110" ht="47.25">
      <c r="A48" s="233"/>
      <c r="B48" s="235"/>
      <c r="C48" s="75" t="s">
        <v>593</v>
      </c>
      <c r="D48" s="30" t="s">
        <v>171</v>
      </c>
      <c r="E48" s="63" t="str">
        <f t="array" ref="E48">IF(COUNTBLANK(K48:DF48)=100,"",IF(COUNTIF(K48:DF48,Values!$D$5)=100-COUNTBLANK(K48:DF48),Values!$C$4,IF(SUMPRODUCT(IF(K48:DF48=Values!$D$4,1,0),IF($K$4:$DF$4=Values!$K$3,1,0))&gt;0,Values!$C$3,IF(SUMPRODUCT(IF(K48:DF48=Values!$D$4,1,0),IF($K$4:$DF$4=Values!$K$2,1,0))&gt;0,Values!$C$6,Values!$C$2))))</f>
        <v/>
      </c>
      <c r="F48" s="164" t="s">
        <v>4</v>
      </c>
      <c r="G48" s="127" t="s">
        <v>3</v>
      </c>
      <c r="H48" s="144" t="s">
        <v>3</v>
      </c>
      <c r="I48" s="11"/>
      <c r="J48" s="32"/>
      <c r="K48" s="39"/>
      <c r="L48" s="39"/>
      <c r="M48" s="39"/>
      <c r="N48" s="39"/>
      <c r="O48" s="39"/>
      <c r="P48" s="39"/>
      <c r="Q48" s="39"/>
      <c r="R48" s="39"/>
      <c r="S48" s="39"/>
      <c r="T48" s="39"/>
      <c r="U48" s="39"/>
      <c r="V48" s="39"/>
      <c r="W48" s="39"/>
      <c r="X48" s="39"/>
      <c r="Y48" s="39"/>
      <c r="Z48" s="39"/>
      <c r="AA48" s="39"/>
      <c r="AB48" s="39"/>
      <c r="AC48" s="39"/>
      <c r="AD48" s="39"/>
      <c r="AE48" s="39"/>
      <c r="AF48" s="39"/>
      <c r="AG48" s="39"/>
      <c r="AH48" s="39"/>
      <c r="AI48" s="39"/>
      <c r="AJ48" s="39"/>
      <c r="AK48" s="39"/>
      <c r="AL48" s="39"/>
      <c r="AM48" s="39"/>
      <c r="AN48" s="39"/>
      <c r="AO48" s="39"/>
      <c r="AP48" s="39"/>
      <c r="AQ48" s="39"/>
      <c r="AR48" s="39"/>
      <c r="AS48" s="39"/>
      <c r="AT48" s="39"/>
      <c r="AU48" s="39"/>
      <c r="AV48" s="39"/>
      <c r="AW48" s="39"/>
      <c r="AX48" s="39"/>
      <c r="AY48" s="39"/>
      <c r="AZ48" s="39"/>
      <c r="BA48" s="39"/>
      <c r="BB48" s="39"/>
      <c r="BC48" s="39"/>
      <c r="BD48" s="39"/>
      <c r="BE48" s="39"/>
      <c r="BF48" s="39"/>
      <c r="BG48" s="39"/>
      <c r="BH48" s="39"/>
      <c r="BI48" s="39"/>
      <c r="BJ48" s="39"/>
      <c r="BK48" s="39"/>
      <c r="BL48" s="39"/>
      <c r="BM48" s="39"/>
      <c r="BN48" s="39"/>
      <c r="BO48" s="39"/>
      <c r="BP48" s="39"/>
      <c r="BQ48" s="39"/>
      <c r="BR48" s="39"/>
      <c r="BS48" s="39"/>
      <c r="BT48" s="39"/>
      <c r="BU48" s="39"/>
      <c r="BV48" s="39"/>
      <c r="BW48" s="39"/>
      <c r="BX48" s="39"/>
      <c r="BY48" s="39"/>
      <c r="BZ48" s="39"/>
      <c r="CA48" s="39"/>
      <c r="CB48" s="39"/>
      <c r="CC48" s="39"/>
      <c r="CD48" s="39"/>
      <c r="CE48" s="39"/>
      <c r="CF48" s="39"/>
      <c r="CG48" s="39"/>
      <c r="CH48" s="39"/>
      <c r="CI48" s="39"/>
      <c r="CJ48" s="39"/>
      <c r="CK48" s="39"/>
      <c r="CL48" s="39"/>
      <c r="CM48" s="39"/>
      <c r="CN48" s="39"/>
      <c r="CO48" s="39"/>
      <c r="CP48" s="39"/>
      <c r="CQ48" s="39"/>
      <c r="CR48" s="39"/>
      <c r="CS48" s="39"/>
      <c r="CT48" s="39"/>
      <c r="CU48" s="39"/>
      <c r="CV48" s="39"/>
      <c r="CW48" s="39"/>
      <c r="CX48" s="39"/>
      <c r="CY48" s="39"/>
      <c r="CZ48" s="39"/>
      <c r="DA48" s="39"/>
      <c r="DB48" s="39"/>
      <c r="DC48" s="39"/>
      <c r="DD48" s="39"/>
      <c r="DE48" s="39"/>
      <c r="DF48" s="39"/>
    </row>
    <row r="49" spans="1:110" ht="47.25">
      <c r="A49" s="233"/>
      <c r="B49" s="235"/>
      <c r="C49" s="75" t="s">
        <v>594</v>
      </c>
      <c r="D49" s="49" t="s">
        <v>256</v>
      </c>
      <c r="E49" s="63" t="str">
        <f t="array" ref="E49">IF(COUNTBLANK(K49:DF49)=100,"",IF(COUNTIF(K49:DF49,Values!$D$5)=100-COUNTBLANK(K49:DF49),Values!$C$4,IF(SUMPRODUCT(IF(K49:DF49=Values!$D$4,1,0),IF($K$4:$DF$4=Values!$K$3,1,0))&gt;0,Values!$C$3,IF(SUMPRODUCT(IF(K49:DF49=Values!$D$4,1,0),IF($K$4:$DF$4=Values!$K$2,1,0))&gt;0,Values!$C$6,Values!$C$2))))</f>
        <v/>
      </c>
      <c r="F49" s="164" t="s">
        <v>4</v>
      </c>
      <c r="G49" s="143" t="s">
        <v>3</v>
      </c>
      <c r="H49" s="144" t="s">
        <v>3</v>
      </c>
      <c r="I49" s="11"/>
      <c r="J49" s="32"/>
      <c r="K49" s="39"/>
      <c r="L49" s="39"/>
      <c r="M49" s="39"/>
      <c r="N49" s="39"/>
      <c r="O49" s="39"/>
      <c r="P49" s="39"/>
      <c r="Q49" s="39"/>
      <c r="R49" s="39"/>
      <c r="S49" s="39"/>
      <c r="T49" s="39"/>
      <c r="U49" s="39"/>
      <c r="V49" s="39"/>
      <c r="W49" s="39"/>
      <c r="X49" s="39"/>
      <c r="Y49" s="39"/>
      <c r="Z49" s="39"/>
      <c r="AA49" s="39"/>
      <c r="AB49" s="39"/>
      <c r="AC49" s="39"/>
      <c r="AD49" s="39"/>
      <c r="AE49" s="39"/>
      <c r="AF49" s="39"/>
      <c r="AG49" s="39"/>
      <c r="AH49" s="39"/>
      <c r="AI49" s="39"/>
      <c r="AJ49" s="39"/>
      <c r="AK49" s="39"/>
      <c r="AL49" s="39"/>
      <c r="AM49" s="39"/>
      <c r="AN49" s="39"/>
      <c r="AO49" s="39"/>
      <c r="AP49" s="39"/>
      <c r="AQ49" s="39"/>
      <c r="AR49" s="39"/>
      <c r="AS49" s="39"/>
      <c r="AT49" s="39"/>
      <c r="AU49" s="39"/>
      <c r="AV49" s="39"/>
      <c r="AW49" s="39"/>
      <c r="AX49" s="39"/>
      <c r="AY49" s="39"/>
      <c r="AZ49" s="39"/>
      <c r="BA49" s="39"/>
      <c r="BB49" s="39"/>
      <c r="BC49" s="39"/>
      <c r="BD49" s="39"/>
      <c r="BE49" s="39"/>
      <c r="BF49" s="39"/>
      <c r="BG49" s="39"/>
      <c r="BH49" s="39"/>
      <c r="BI49" s="39"/>
      <c r="BJ49" s="39"/>
      <c r="BK49" s="39"/>
      <c r="BL49" s="39"/>
      <c r="BM49" s="39"/>
      <c r="BN49" s="39"/>
      <c r="BO49" s="39"/>
      <c r="BP49" s="39"/>
      <c r="BQ49" s="39"/>
      <c r="BR49" s="39"/>
      <c r="BS49" s="39"/>
      <c r="BT49" s="39"/>
      <c r="BU49" s="39"/>
      <c r="BV49" s="39"/>
      <c r="BW49" s="39"/>
      <c r="BX49" s="39"/>
      <c r="BY49" s="39"/>
      <c r="BZ49" s="39"/>
      <c r="CA49" s="39"/>
      <c r="CB49" s="39"/>
      <c r="CC49" s="39"/>
      <c r="CD49" s="39"/>
      <c r="CE49" s="39"/>
      <c r="CF49" s="39"/>
      <c r="CG49" s="39"/>
      <c r="CH49" s="39"/>
      <c r="CI49" s="39"/>
      <c r="CJ49" s="39"/>
      <c r="CK49" s="39"/>
      <c r="CL49" s="39"/>
      <c r="CM49" s="39"/>
      <c r="CN49" s="39"/>
      <c r="CO49" s="39"/>
      <c r="CP49" s="39"/>
      <c r="CQ49" s="39"/>
      <c r="CR49" s="39"/>
      <c r="CS49" s="39"/>
      <c r="CT49" s="39"/>
      <c r="CU49" s="39"/>
      <c r="CV49" s="39"/>
      <c r="CW49" s="39"/>
      <c r="CX49" s="39"/>
      <c r="CY49" s="39"/>
      <c r="CZ49" s="39"/>
      <c r="DA49" s="39"/>
      <c r="DB49" s="39"/>
      <c r="DC49" s="39"/>
      <c r="DD49" s="39"/>
      <c r="DE49" s="39"/>
      <c r="DF49" s="39"/>
    </row>
    <row r="50" spans="1:110" ht="63">
      <c r="A50" s="233"/>
      <c r="B50" s="236"/>
      <c r="C50" s="75" t="s">
        <v>595</v>
      </c>
      <c r="D50" s="49" t="s">
        <v>257</v>
      </c>
      <c r="E50" s="63" t="str">
        <f t="array" ref="E50">IF(COUNTBLANK(K50:DF50)=100,"",IF(COUNTIF(K50:DF50,Values!$D$5)=100-COUNTBLANK(K50:DF50),Values!$C$4,IF(SUMPRODUCT(IF(K50:DF50=Values!$D$4,1,0),IF($K$4:$DF$4=Values!$K$3,1,0))&gt;0,Values!$C$3,IF(SUMPRODUCT(IF(K50:DF50=Values!$D$4,1,0),IF($K$4:$DF$4=Values!$K$2,1,0))&gt;0,Values!$C$6,Values!$C$2))))</f>
        <v/>
      </c>
      <c r="F50" s="164" t="s">
        <v>4</v>
      </c>
      <c r="G50" s="127" t="s">
        <v>3</v>
      </c>
      <c r="H50" s="144" t="s">
        <v>3</v>
      </c>
      <c r="I50" s="76"/>
      <c r="J50" s="32"/>
      <c r="K50" s="39"/>
      <c r="L50" s="39"/>
      <c r="M50" s="39"/>
      <c r="N50" s="39"/>
      <c r="O50" s="39"/>
      <c r="P50" s="39"/>
      <c r="Q50" s="39"/>
      <c r="R50" s="39"/>
      <c r="S50" s="39"/>
      <c r="T50" s="39"/>
      <c r="U50" s="39"/>
      <c r="V50" s="39"/>
      <c r="W50" s="39"/>
      <c r="X50" s="39"/>
      <c r="Y50" s="39"/>
      <c r="Z50" s="39"/>
      <c r="AA50" s="39"/>
      <c r="AB50" s="39"/>
      <c r="AC50" s="39"/>
      <c r="AD50" s="39"/>
      <c r="AE50" s="39"/>
      <c r="AF50" s="39"/>
      <c r="AG50" s="39"/>
      <c r="AH50" s="39"/>
      <c r="AI50" s="39"/>
      <c r="AJ50" s="39"/>
      <c r="AK50" s="39"/>
      <c r="AL50" s="39"/>
      <c r="AM50" s="39"/>
      <c r="AN50" s="39"/>
      <c r="AO50" s="39"/>
      <c r="AP50" s="39"/>
      <c r="AQ50" s="39"/>
      <c r="AR50" s="39"/>
      <c r="AS50" s="39"/>
      <c r="AT50" s="39"/>
      <c r="AU50" s="39"/>
      <c r="AV50" s="39"/>
      <c r="AW50" s="39"/>
      <c r="AX50" s="39"/>
      <c r="AY50" s="39"/>
      <c r="AZ50" s="39"/>
      <c r="BA50" s="39"/>
      <c r="BB50" s="39"/>
      <c r="BC50" s="39"/>
      <c r="BD50" s="39"/>
      <c r="BE50" s="39"/>
      <c r="BF50" s="39"/>
      <c r="BG50" s="39"/>
      <c r="BH50" s="39"/>
      <c r="BI50" s="39"/>
      <c r="BJ50" s="39"/>
      <c r="BK50" s="39"/>
      <c r="BL50" s="39"/>
      <c r="BM50" s="39"/>
      <c r="BN50" s="39"/>
      <c r="BO50" s="39"/>
      <c r="BP50" s="39"/>
      <c r="BQ50" s="39"/>
      <c r="BR50" s="39"/>
      <c r="BS50" s="39"/>
      <c r="BT50" s="39"/>
      <c r="BU50" s="39"/>
      <c r="BV50" s="39"/>
      <c r="BW50" s="39"/>
      <c r="BX50" s="39"/>
      <c r="BY50" s="39"/>
      <c r="BZ50" s="39"/>
      <c r="CA50" s="39"/>
      <c r="CB50" s="39"/>
      <c r="CC50" s="39"/>
      <c r="CD50" s="39"/>
      <c r="CE50" s="39"/>
      <c r="CF50" s="39"/>
      <c r="CG50" s="39"/>
      <c r="CH50" s="39"/>
      <c r="CI50" s="39"/>
      <c r="CJ50" s="39"/>
      <c r="CK50" s="39"/>
      <c r="CL50" s="39"/>
      <c r="CM50" s="39"/>
      <c r="CN50" s="39"/>
      <c r="CO50" s="39"/>
      <c r="CP50" s="39"/>
      <c r="CQ50" s="39"/>
      <c r="CR50" s="39"/>
      <c r="CS50" s="39"/>
      <c r="CT50" s="39"/>
      <c r="CU50" s="39"/>
      <c r="CV50" s="39"/>
      <c r="CW50" s="39"/>
      <c r="CX50" s="39"/>
      <c r="CY50" s="39"/>
      <c r="CZ50" s="39"/>
      <c r="DA50" s="39"/>
      <c r="DB50" s="39"/>
      <c r="DC50" s="39"/>
      <c r="DD50" s="39"/>
      <c r="DE50" s="39"/>
      <c r="DF50" s="39"/>
    </row>
    <row r="51" spans="1:110" ht="78.75">
      <c r="A51" s="233"/>
      <c r="B51" s="205" t="s">
        <v>227</v>
      </c>
      <c r="C51" s="88" t="s">
        <v>596</v>
      </c>
      <c r="D51" s="82" t="s">
        <v>258</v>
      </c>
      <c r="E51" s="63" t="str">
        <f t="array" ref="E51">IF(COUNTBLANK(K51:DF51)=100,"",IF(COUNTIF(K51:DF51,Values!$D$5)=100-COUNTBLANK(K51:DF51),Values!$C$4,IF(SUMPRODUCT(IF(K51:DF51=Values!$D$4,1,0),IF($K$4:$DF$4=Values!$K$3,1,0))&gt;0,Values!$C$3,IF(SUMPRODUCT(IF(K51:DF51=Values!$D$4,1,0),IF($K$4:$DF$4=Values!$K$2,1,0))&gt;0,Values!$C$6,Values!$C$2))))</f>
        <v/>
      </c>
      <c r="F51" s="142" t="s">
        <v>4</v>
      </c>
      <c r="G51" s="127" t="s">
        <v>4</v>
      </c>
      <c r="H51" s="139" t="s">
        <v>3</v>
      </c>
      <c r="I51" s="65"/>
      <c r="J51" s="2"/>
      <c r="K51" s="39"/>
      <c r="L51" s="39"/>
      <c r="M51" s="39"/>
      <c r="N51" s="39"/>
      <c r="O51" s="39"/>
      <c r="P51" s="39"/>
      <c r="Q51" s="39"/>
      <c r="R51" s="39"/>
      <c r="S51" s="39"/>
      <c r="T51" s="39"/>
      <c r="U51" s="39"/>
      <c r="V51" s="39"/>
      <c r="W51" s="39"/>
      <c r="X51" s="39"/>
      <c r="Y51" s="39"/>
      <c r="Z51" s="39"/>
      <c r="AA51" s="39"/>
      <c r="AB51" s="39"/>
      <c r="AC51" s="39"/>
      <c r="AD51" s="39"/>
      <c r="AE51" s="39"/>
      <c r="AF51" s="39"/>
      <c r="AG51" s="39"/>
      <c r="AH51" s="39"/>
      <c r="AI51" s="39"/>
      <c r="AJ51" s="39"/>
      <c r="AK51" s="39"/>
      <c r="AL51" s="39"/>
      <c r="AM51" s="39"/>
      <c r="AN51" s="39"/>
      <c r="AO51" s="39"/>
      <c r="AP51" s="39"/>
      <c r="AQ51" s="39"/>
      <c r="AR51" s="39"/>
      <c r="AS51" s="39"/>
      <c r="AT51" s="39"/>
      <c r="AU51" s="39"/>
      <c r="AV51" s="39"/>
      <c r="AW51" s="39"/>
      <c r="AX51" s="39"/>
      <c r="AY51" s="39"/>
      <c r="AZ51" s="39"/>
      <c r="BA51" s="39"/>
      <c r="BB51" s="39"/>
      <c r="BC51" s="39"/>
      <c r="BD51" s="39"/>
      <c r="BE51" s="39"/>
      <c r="BF51" s="39"/>
      <c r="BG51" s="39"/>
      <c r="BH51" s="39"/>
      <c r="BI51" s="39"/>
      <c r="BJ51" s="39"/>
      <c r="BK51" s="39"/>
      <c r="BL51" s="39"/>
      <c r="BM51" s="39"/>
      <c r="BN51" s="39"/>
      <c r="BO51" s="39"/>
      <c r="BP51" s="39"/>
      <c r="BQ51" s="39"/>
      <c r="BR51" s="39"/>
      <c r="BS51" s="39"/>
      <c r="BT51" s="39"/>
      <c r="BU51" s="39"/>
      <c r="BV51" s="39"/>
      <c r="BW51" s="39"/>
      <c r="BX51" s="39"/>
      <c r="BY51" s="39"/>
      <c r="BZ51" s="39"/>
      <c r="CA51" s="39"/>
      <c r="CB51" s="39"/>
      <c r="CC51" s="39"/>
      <c r="CD51" s="39"/>
      <c r="CE51" s="39"/>
      <c r="CF51" s="39"/>
      <c r="CG51" s="39"/>
      <c r="CH51" s="39"/>
      <c r="CI51" s="39"/>
      <c r="CJ51" s="39"/>
      <c r="CK51" s="39"/>
      <c r="CL51" s="39"/>
      <c r="CM51" s="39"/>
      <c r="CN51" s="39"/>
      <c r="CO51" s="39"/>
      <c r="CP51" s="39"/>
      <c r="CQ51" s="39"/>
      <c r="CR51" s="39"/>
      <c r="CS51" s="39"/>
      <c r="CT51" s="39"/>
      <c r="CU51" s="39"/>
      <c r="CV51" s="39"/>
      <c r="CW51" s="39"/>
      <c r="CX51" s="39"/>
      <c r="CY51" s="39"/>
      <c r="CZ51" s="39"/>
      <c r="DA51" s="39"/>
      <c r="DB51" s="39"/>
      <c r="DC51" s="39"/>
      <c r="DD51" s="39"/>
      <c r="DE51" s="39"/>
      <c r="DF51" s="39"/>
    </row>
    <row r="52" spans="1:110" ht="63">
      <c r="A52" s="233"/>
      <c r="B52" s="206"/>
      <c r="C52" s="88" t="s">
        <v>597</v>
      </c>
      <c r="D52" s="82" t="s">
        <v>259</v>
      </c>
      <c r="E52" s="63" t="str">
        <f t="array" ref="E52">IF(COUNTBLANK(K52:DF52)=100,"",IF(COUNTIF(K52:DF52,Values!$D$5)=100-COUNTBLANK(K52:DF52),Values!$C$4,IF(SUMPRODUCT(IF(K52:DF52=Values!$D$4,1,0),IF($K$4:$DF$4=Values!$K$3,1,0))&gt;0,Values!$C$3,IF(SUMPRODUCT(IF(K52:DF52=Values!$D$4,1,0),IF($K$4:$DF$4=Values!$K$2,1,0))&gt;0,Values!$C$6,Values!$C$2))))</f>
        <v/>
      </c>
      <c r="F52" s="142" t="s">
        <v>4</v>
      </c>
      <c r="G52" s="127" t="s">
        <v>4</v>
      </c>
      <c r="H52" s="139" t="s">
        <v>3</v>
      </c>
      <c r="I52" s="65"/>
      <c r="J52" s="2"/>
      <c r="K52" s="39"/>
      <c r="L52" s="39"/>
      <c r="M52" s="39"/>
      <c r="N52" s="39"/>
      <c r="O52" s="39"/>
      <c r="P52" s="39"/>
      <c r="Q52" s="39"/>
      <c r="R52" s="39"/>
      <c r="S52" s="39"/>
      <c r="T52" s="39"/>
      <c r="U52" s="39"/>
      <c r="V52" s="39"/>
      <c r="W52" s="39"/>
      <c r="X52" s="39"/>
      <c r="Y52" s="39"/>
      <c r="Z52" s="39"/>
      <c r="AA52" s="39"/>
      <c r="AB52" s="39"/>
      <c r="AC52" s="39"/>
      <c r="AD52" s="39"/>
      <c r="AE52" s="39"/>
      <c r="AF52" s="39"/>
      <c r="AG52" s="39"/>
      <c r="AH52" s="39"/>
      <c r="AI52" s="39"/>
      <c r="AJ52" s="39"/>
      <c r="AK52" s="39"/>
      <c r="AL52" s="39"/>
      <c r="AM52" s="39"/>
      <c r="AN52" s="39"/>
      <c r="AO52" s="39"/>
      <c r="AP52" s="39"/>
      <c r="AQ52" s="39"/>
      <c r="AR52" s="39"/>
      <c r="AS52" s="39"/>
      <c r="AT52" s="39"/>
      <c r="AU52" s="39"/>
      <c r="AV52" s="39"/>
      <c r="AW52" s="39"/>
      <c r="AX52" s="39"/>
      <c r="AY52" s="39"/>
      <c r="AZ52" s="39"/>
      <c r="BA52" s="39"/>
      <c r="BB52" s="39"/>
      <c r="BC52" s="39"/>
      <c r="BD52" s="39"/>
      <c r="BE52" s="39"/>
      <c r="BF52" s="39"/>
      <c r="BG52" s="39"/>
      <c r="BH52" s="39"/>
      <c r="BI52" s="39"/>
      <c r="BJ52" s="39"/>
      <c r="BK52" s="39"/>
      <c r="BL52" s="39"/>
      <c r="BM52" s="39"/>
      <c r="BN52" s="39"/>
      <c r="BO52" s="39"/>
      <c r="BP52" s="39"/>
      <c r="BQ52" s="39"/>
      <c r="BR52" s="39"/>
      <c r="BS52" s="39"/>
      <c r="BT52" s="39"/>
      <c r="BU52" s="39"/>
      <c r="BV52" s="39"/>
      <c r="BW52" s="39"/>
      <c r="BX52" s="39"/>
      <c r="BY52" s="39"/>
      <c r="BZ52" s="39"/>
      <c r="CA52" s="39"/>
      <c r="CB52" s="39"/>
      <c r="CC52" s="39"/>
      <c r="CD52" s="39"/>
      <c r="CE52" s="39"/>
      <c r="CF52" s="39"/>
      <c r="CG52" s="39"/>
      <c r="CH52" s="39"/>
      <c r="CI52" s="39"/>
      <c r="CJ52" s="39"/>
      <c r="CK52" s="39"/>
      <c r="CL52" s="39"/>
      <c r="CM52" s="39"/>
      <c r="CN52" s="39"/>
      <c r="CO52" s="39"/>
      <c r="CP52" s="39"/>
      <c r="CQ52" s="39"/>
      <c r="CR52" s="39"/>
      <c r="CS52" s="39"/>
      <c r="CT52" s="39"/>
      <c r="CU52" s="39"/>
      <c r="CV52" s="39"/>
      <c r="CW52" s="39"/>
      <c r="CX52" s="39"/>
      <c r="CY52" s="39"/>
      <c r="CZ52" s="39"/>
      <c r="DA52" s="39"/>
      <c r="DB52" s="39"/>
      <c r="DC52" s="39"/>
      <c r="DD52" s="39"/>
      <c r="DE52" s="39"/>
      <c r="DF52" s="39"/>
    </row>
    <row r="53" spans="1:110" ht="63">
      <c r="A53" s="191"/>
      <c r="B53" s="207"/>
      <c r="C53" s="165" t="s">
        <v>598</v>
      </c>
      <c r="D53" s="82" t="s">
        <v>260</v>
      </c>
      <c r="E53" s="63" t="str">
        <f t="array" ref="E53">IF(COUNTBLANK(K53:DF53)=100,"",IF(COUNTIF(K53:DF53,Values!$D$5)=100-COUNTBLANK(K53:DF53),Values!$C$4,IF(SUMPRODUCT(IF(K53:DF53=Values!$D$4,1,0),IF($K$4:$DF$4=Values!$K$3,1,0))&gt;0,Values!$C$3,IF(SUMPRODUCT(IF(K53:DF53=Values!$D$4,1,0),IF($K$4:$DF$4=Values!$K$2,1,0))&gt;0,Values!$C$6,Values!$C$2))))</f>
        <v/>
      </c>
      <c r="F53" s="142" t="s">
        <v>4</v>
      </c>
      <c r="G53" s="127" t="s">
        <v>4</v>
      </c>
      <c r="H53" s="139" t="s">
        <v>4</v>
      </c>
      <c r="I53" s="65"/>
      <c r="J53" s="2"/>
      <c r="K53" s="39"/>
      <c r="L53" s="39"/>
      <c r="M53" s="39"/>
      <c r="N53" s="39"/>
      <c r="O53" s="39"/>
      <c r="P53" s="39"/>
      <c r="Q53" s="39"/>
      <c r="R53" s="39"/>
      <c r="S53" s="39"/>
      <c r="T53" s="39"/>
      <c r="U53" s="39"/>
      <c r="V53" s="39"/>
      <c r="W53" s="39"/>
      <c r="X53" s="39"/>
      <c r="Y53" s="39"/>
      <c r="Z53" s="39"/>
      <c r="AA53" s="39"/>
      <c r="AB53" s="39"/>
      <c r="AC53" s="39"/>
      <c r="AD53" s="39"/>
      <c r="AE53" s="39"/>
      <c r="AF53" s="39"/>
      <c r="AG53" s="39"/>
      <c r="AH53" s="39"/>
      <c r="AI53" s="39"/>
      <c r="AJ53" s="39"/>
      <c r="AK53" s="39"/>
      <c r="AL53" s="39"/>
      <c r="AM53" s="39"/>
      <c r="AN53" s="39"/>
      <c r="AO53" s="39"/>
      <c r="AP53" s="39"/>
      <c r="AQ53" s="39"/>
      <c r="AR53" s="39"/>
      <c r="AS53" s="39"/>
      <c r="AT53" s="39"/>
      <c r="AU53" s="39"/>
      <c r="AV53" s="39"/>
      <c r="AW53" s="39"/>
      <c r="AX53" s="39"/>
      <c r="AY53" s="39"/>
      <c r="AZ53" s="39"/>
      <c r="BA53" s="39"/>
      <c r="BB53" s="39"/>
      <c r="BC53" s="39"/>
      <c r="BD53" s="39"/>
      <c r="BE53" s="39"/>
      <c r="BF53" s="39"/>
      <c r="BG53" s="39"/>
      <c r="BH53" s="39"/>
      <c r="BI53" s="39"/>
      <c r="BJ53" s="39"/>
      <c r="BK53" s="39"/>
      <c r="BL53" s="39"/>
      <c r="BM53" s="39"/>
      <c r="BN53" s="39"/>
      <c r="BO53" s="39"/>
      <c r="BP53" s="39"/>
      <c r="BQ53" s="39"/>
      <c r="BR53" s="39"/>
      <c r="BS53" s="39"/>
      <c r="BT53" s="39"/>
      <c r="BU53" s="39"/>
      <c r="BV53" s="39"/>
      <c r="BW53" s="39"/>
      <c r="BX53" s="39"/>
      <c r="BY53" s="39"/>
      <c r="BZ53" s="39"/>
      <c r="CA53" s="39"/>
      <c r="CB53" s="39"/>
      <c r="CC53" s="39"/>
      <c r="CD53" s="39"/>
      <c r="CE53" s="39"/>
      <c r="CF53" s="39"/>
      <c r="CG53" s="39"/>
      <c r="CH53" s="39"/>
      <c r="CI53" s="39"/>
      <c r="CJ53" s="39"/>
      <c r="CK53" s="39"/>
      <c r="CL53" s="39"/>
      <c r="CM53" s="39"/>
      <c r="CN53" s="39"/>
      <c r="CO53" s="39"/>
      <c r="CP53" s="39"/>
      <c r="CQ53" s="39"/>
      <c r="CR53" s="39"/>
      <c r="CS53" s="39"/>
      <c r="CT53" s="39"/>
      <c r="CU53" s="39"/>
      <c r="CV53" s="39"/>
      <c r="CW53" s="39"/>
      <c r="CX53" s="39"/>
      <c r="CY53" s="39"/>
      <c r="CZ53" s="39"/>
      <c r="DA53" s="39"/>
      <c r="DB53" s="39"/>
      <c r="DC53" s="39"/>
      <c r="DD53" s="39"/>
      <c r="DE53" s="39"/>
      <c r="DF53" s="39"/>
    </row>
    <row r="54" spans="1:110" ht="126">
      <c r="A54" s="237" t="s">
        <v>411</v>
      </c>
      <c r="B54" s="163" t="s">
        <v>353</v>
      </c>
      <c r="C54" s="75" t="s">
        <v>599</v>
      </c>
      <c r="D54" s="49" t="s">
        <v>261</v>
      </c>
      <c r="E54" s="63" t="str">
        <f t="array" ref="E54">IF(COUNTBLANK(K54:DF54)=100,"",IF(COUNTIF(K54:DF54,Values!$D$5)=100-COUNTBLANK(K54:DF54),Values!$C$4,IF(SUMPRODUCT(IF(K54:DF54=Values!$D$4,1,0),IF($K$4:$DF$4=Values!$K$3,1,0))&gt;0,Values!$C$3,IF(SUMPRODUCT(IF(K54:DF54=Values!$D$4,1,0),IF($K$4:$DF$4=Values!$K$2,1,0))&gt;0,Values!$C$6,Values!$C$2))))</f>
        <v/>
      </c>
      <c r="F54" s="143" t="s">
        <v>3</v>
      </c>
      <c r="G54" s="143" t="s">
        <v>3</v>
      </c>
      <c r="H54" s="143" t="s">
        <v>3</v>
      </c>
      <c r="I54" s="11"/>
      <c r="J54" s="32"/>
      <c r="K54" s="39"/>
      <c r="L54" s="39"/>
      <c r="M54" s="39"/>
      <c r="N54" s="39"/>
      <c r="O54" s="39"/>
      <c r="P54" s="39"/>
      <c r="Q54" s="39"/>
      <c r="R54" s="39"/>
      <c r="S54" s="39"/>
      <c r="T54" s="39"/>
      <c r="U54" s="39"/>
      <c r="V54" s="39"/>
      <c r="W54" s="39"/>
      <c r="X54" s="39"/>
      <c r="Y54" s="39"/>
      <c r="Z54" s="39"/>
      <c r="AA54" s="39"/>
      <c r="AB54" s="39"/>
      <c r="AC54" s="39"/>
      <c r="AD54" s="39"/>
      <c r="AE54" s="39"/>
      <c r="AF54" s="39"/>
      <c r="AG54" s="39"/>
      <c r="AH54" s="39"/>
      <c r="AI54" s="39"/>
      <c r="AJ54" s="39"/>
      <c r="AK54" s="39"/>
      <c r="AL54" s="39"/>
      <c r="AM54" s="39"/>
      <c r="AN54" s="39"/>
      <c r="AO54" s="39"/>
      <c r="AP54" s="39"/>
      <c r="AQ54" s="39"/>
      <c r="AR54" s="39"/>
      <c r="AS54" s="39"/>
      <c r="AT54" s="39"/>
      <c r="AU54" s="39"/>
      <c r="AV54" s="39"/>
      <c r="AW54" s="39"/>
      <c r="AX54" s="39"/>
      <c r="AY54" s="39"/>
      <c r="AZ54" s="39"/>
      <c r="BA54" s="39"/>
      <c r="BB54" s="39"/>
      <c r="BC54" s="39"/>
      <c r="BD54" s="39"/>
      <c r="BE54" s="39"/>
      <c r="BF54" s="39"/>
      <c r="BG54" s="39"/>
      <c r="BH54" s="39"/>
      <c r="BI54" s="39"/>
      <c r="BJ54" s="39"/>
      <c r="BK54" s="39"/>
      <c r="BL54" s="39"/>
      <c r="BM54" s="39"/>
      <c r="BN54" s="39"/>
      <c r="BO54" s="39"/>
      <c r="BP54" s="39"/>
      <c r="BQ54" s="39"/>
      <c r="BR54" s="39"/>
      <c r="BS54" s="39"/>
      <c r="BT54" s="39"/>
      <c r="BU54" s="39"/>
      <c r="BV54" s="39"/>
      <c r="BW54" s="39"/>
      <c r="BX54" s="39"/>
      <c r="BY54" s="39"/>
      <c r="BZ54" s="39"/>
      <c r="CA54" s="39"/>
      <c r="CB54" s="39"/>
      <c r="CC54" s="39"/>
      <c r="CD54" s="39"/>
      <c r="CE54" s="39"/>
      <c r="CF54" s="39"/>
      <c r="CG54" s="39"/>
      <c r="CH54" s="39"/>
      <c r="CI54" s="39"/>
      <c r="CJ54" s="39"/>
      <c r="CK54" s="39"/>
      <c r="CL54" s="39"/>
      <c r="CM54" s="39"/>
      <c r="CN54" s="39"/>
      <c r="CO54" s="39"/>
      <c r="CP54" s="39"/>
      <c r="CQ54" s="39"/>
      <c r="CR54" s="39"/>
      <c r="CS54" s="39"/>
      <c r="CT54" s="39"/>
      <c r="CU54" s="39"/>
      <c r="CV54" s="39"/>
      <c r="CW54" s="39"/>
      <c r="CX54" s="39"/>
      <c r="CY54" s="39"/>
      <c r="CZ54" s="39"/>
      <c r="DA54" s="39"/>
      <c r="DB54" s="39"/>
      <c r="DC54" s="39"/>
      <c r="DD54" s="39"/>
      <c r="DE54" s="39"/>
      <c r="DF54" s="39"/>
    </row>
    <row r="55" spans="1:110" ht="63">
      <c r="A55" s="237"/>
      <c r="B55" s="167" t="s">
        <v>151</v>
      </c>
      <c r="C55" s="75" t="s">
        <v>674</v>
      </c>
      <c r="D55" s="49" t="s">
        <v>262</v>
      </c>
      <c r="E55" s="63" t="str">
        <f t="array" ref="E55">IF(COUNTBLANK(K55:DF55)=100,"",IF(COUNTIF(K55:DF55,Values!$D$5)=100-COUNTBLANK(K55:DF55),Values!$C$4,IF(SUMPRODUCT(IF(K55:DF55=Values!$D$4,1,0),IF($K$4:$DF$4=Values!$K$3,1,0))&gt;0,Values!$C$3,IF(SUMPRODUCT(IF(K55:DF55=Values!$D$4,1,0),IF($K$4:$DF$4=Values!$K$2,1,0))&gt;0,Values!$C$6,Values!$C$2))))</f>
        <v/>
      </c>
      <c r="F55" s="164" t="s">
        <v>3</v>
      </c>
      <c r="G55" s="143" t="s">
        <v>3</v>
      </c>
      <c r="H55" s="143" t="s">
        <v>3</v>
      </c>
      <c r="I55" s="11"/>
      <c r="J55" s="32"/>
      <c r="K55" s="39"/>
      <c r="L55" s="39"/>
      <c r="M55" s="39"/>
      <c r="N55" s="39"/>
      <c r="O55" s="39"/>
      <c r="P55" s="39"/>
      <c r="Q55" s="39"/>
      <c r="R55" s="39"/>
      <c r="S55" s="39"/>
      <c r="T55" s="39"/>
      <c r="U55" s="39"/>
      <c r="V55" s="39"/>
      <c r="W55" s="39"/>
      <c r="X55" s="39"/>
      <c r="Y55" s="39"/>
      <c r="Z55" s="39"/>
      <c r="AA55" s="39"/>
      <c r="AB55" s="39"/>
      <c r="AC55" s="39"/>
      <c r="AD55" s="39"/>
      <c r="AE55" s="39"/>
      <c r="AF55" s="39"/>
      <c r="AG55" s="39"/>
      <c r="AH55" s="39"/>
      <c r="AI55" s="39"/>
      <c r="AJ55" s="39"/>
      <c r="AK55" s="39"/>
      <c r="AL55" s="39"/>
      <c r="AM55" s="39"/>
      <c r="AN55" s="39"/>
      <c r="AO55" s="39"/>
      <c r="AP55" s="39"/>
      <c r="AQ55" s="39"/>
      <c r="AR55" s="39"/>
      <c r="AS55" s="39"/>
      <c r="AT55" s="39"/>
      <c r="AU55" s="39"/>
      <c r="AV55" s="39"/>
      <c r="AW55" s="39"/>
      <c r="AX55" s="39"/>
      <c r="AY55" s="39"/>
      <c r="AZ55" s="39"/>
      <c r="BA55" s="39"/>
      <c r="BB55" s="39"/>
      <c r="BC55" s="39"/>
      <c r="BD55" s="39"/>
      <c r="BE55" s="39"/>
      <c r="BF55" s="39"/>
      <c r="BG55" s="39"/>
      <c r="BH55" s="39"/>
      <c r="BI55" s="39"/>
      <c r="BJ55" s="39"/>
      <c r="BK55" s="39"/>
      <c r="BL55" s="39"/>
      <c r="BM55" s="39"/>
      <c r="BN55" s="39"/>
      <c r="BO55" s="39"/>
      <c r="BP55" s="39"/>
      <c r="BQ55" s="39"/>
      <c r="BR55" s="39"/>
      <c r="BS55" s="39"/>
      <c r="BT55" s="39"/>
      <c r="BU55" s="39"/>
      <c r="BV55" s="39"/>
      <c r="BW55" s="39"/>
      <c r="BX55" s="39"/>
      <c r="BY55" s="39"/>
      <c r="BZ55" s="39"/>
      <c r="CA55" s="39"/>
      <c r="CB55" s="39"/>
      <c r="CC55" s="39"/>
      <c r="CD55" s="39"/>
      <c r="CE55" s="39"/>
      <c r="CF55" s="39"/>
      <c r="CG55" s="39"/>
      <c r="CH55" s="39"/>
      <c r="CI55" s="39"/>
      <c r="CJ55" s="39"/>
      <c r="CK55" s="39"/>
      <c r="CL55" s="39"/>
      <c r="CM55" s="39"/>
      <c r="CN55" s="39"/>
      <c r="CO55" s="39"/>
      <c r="CP55" s="39"/>
      <c r="CQ55" s="39"/>
      <c r="CR55" s="39"/>
      <c r="CS55" s="39"/>
      <c r="CT55" s="39"/>
      <c r="CU55" s="39"/>
      <c r="CV55" s="39"/>
      <c r="CW55" s="39"/>
      <c r="CX55" s="39"/>
      <c r="CY55" s="39"/>
      <c r="CZ55" s="39"/>
      <c r="DA55" s="39"/>
      <c r="DB55" s="39"/>
      <c r="DC55" s="39"/>
      <c r="DD55" s="39"/>
      <c r="DE55" s="39"/>
      <c r="DF55" s="39"/>
    </row>
    <row r="56" spans="1:110" ht="126">
      <c r="A56" s="237"/>
      <c r="B56" s="167" t="s">
        <v>335</v>
      </c>
      <c r="C56" s="75" t="s">
        <v>600</v>
      </c>
      <c r="D56" s="49" t="s">
        <v>263</v>
      </c>
      <c r="E56" s="63" t="str">
        <f t="array" ref="E56">IF(COUNTBLANK(K56:DF56)=100,"",IF(COUNTIF(K56:DF56,Values!$D$5)=100-COUNTBLANK(K56:DF56),Values!$C$4,IF(SUMPRODUCT(IF(K56:DF56=Values!$D$4,1,0),IF($K$4:$DF$4=Values!$K$3,1,0))&gt;0,Values!$C$3,IF(SUMPRODUCT(IF(K56:DF56=Values!$D$4,1,0),IF($K$4:$DF$4=Values!$K$2,1,0))&gt;0,Values!$C$6,Values!$C$2))))</f>
        <v/>
      </c>
      <c r="F56" s="143" t="s">
        <v>3</v>
      </c>
      <c r="G56" s="143" t="s">
        <v>3</v>
      </c>
      <c r="H56" s="143" t="s">
        <v>3</v>
      </c>
      <c r="I56" s="11"/>
      <c r="J56" s="32"/>
      <c r="K56" s="39"/>
      <c r="L56" s="39"/>
      <c r="M56" s="39"/>
      <c r="N56" s="39"/>
      <c r="O56" s="39"/>
      <c r="P56" s="39"/>
      <c r="Q56" s="39"/>
      <c r="R56" s="39"/>
      <c r="S56" s="39"/>
      <c r="T56" s="39"/>
      <c r="U56" s="39"/>
      <c r="V56" s="39"/>
      <c r="W56" s="39"/>
      <c r="X56" s="39"/>
      <c r="Y56" s="39"/>
      <c r="Z56" s="39"/>
      <c r="AA56" s="39"/>
      <c r="AB56" s="39"/>
      <c r="AC56" s="39"/>
      <c r="AD56" s="39"/>
      <c r="AE56" s="39"/>
      <c r="AF56" s="39"/>
      <c r="AG56" s="39"/>
      <c r="AH56" s="39"/>
      <c r="AI56" s="39"/>
      <c r="AJ56" s="39"/>
      <c r="AK56" s="39"/>
      <c r="AL56" s="39"/>
      <c r="AM56" s="39"/>
      <c r="AN56" s="39"/>
      <c r="AO56" s="39"/>
      <c r="AP56" s="39"/>
      <c r="AQ56" s="39"/>
      <c r="AR56" s="39"/>
      <c r="AS56" s="39"/>
      <c r="AT56" s="39"/>
      <c r="AU56" s="39"/>
      <c r="AV56" s="39"/>
      <c r="AW56" s="39"/>
      <c r="AX56" s="39"/>
      <c r="AY56" s="39"/>
      <c r="AZ56" s="39"/>
      <c r="BA56" s="39"/>
      <c r="BB56" s="39"/>
      <c r="BC56" s="39"/>
      <c r="BD56" s="39"/>
      <c r="BE56" s="39"/>
      <c r="BF56" s="39"/>
      <c r="BG56" s="39"/>
      <c r="BH56" s="39"/>
      <c r="BI56" s="39"/>
      <c r="BJ56" s="39"/>
      <c r="BK56" s="39"/>
      <c r="BL56" s="39"/>
      <c r="BM56" s="39"/>
      <c r="BN56" s="39"/>
      <c r="BO56" s="39"/>
      <c r="BP56" s="39"/>
      <c r="BQ56" s="39"/>
      <c r="BR56" s="39"/>
      <c r="BS56" s="39"/>
      <c r="BT56" s="39"/>
      <c r="BU56" s="39"/>
      <c r="BV56" s="39"/>
      <c r="BW56" s="39"/>
      <c r="BX56" s="39"/>
      <c r="BY56" s="39"/>
      <c r="BZ56" s="39"/>
      <c r="CA56" s="39"/>
      <c r="CB56" s="39"/>
      <c r="CC56" s="39"/>
      <c r="CD56" s="39"/>
      <c r="CE56" s="39"/>
      <c r="CF56" s="39"/>
      <c r="CG56" s="39"/>
      <c r="CH56" s="39"/>
      <c r="CI56" s="39"/>
      <c r="CJ56" s="39"/>
      <c r="CK56" s="39"/>
      <c r="CL56" s="39"/>
      <c r="CM56" s="39"/>
      <c r="CN56" s="39"/>
      <c r="CO56" s="39"/>
      <c r="CP56" s="39"/>
      <c r="CQ56" s="39"/>
      <c r="CR56" s="39"/>
      <c r="CS56" s="39"/>
      <c r="CT56" s="39"/>
      <c r="CU56" s="39"/>
      <c r="CV56" s="39"/>
      <c r="CW56" s="39"/>
      <c r="CX56" s="39"/>
      <c r="CY56" s="39"/>
      <c r="CZ56" s="39"/>
      <c r="DA56" s="39"/>
      <c r="DB56" s="39"/>
      <c r="DC56" s="39"/>
      <c r="DD56" s="39"/>
      <c r="DE56" s="39"/>
      <c r="DF56" s="39"/>
    </row>
    <row r="57" spans="1:110" ht="110.25">
      <c r="A57" s="237"/>
      <c r="B57" s="190" t="s">
        <v>354</v>
      </c>
      <c r="C57" s="75" t="s">
        <v>601</v>
      </c>
      <c r="D57" s="49" t="s">
        <v>675</v>
      </c>
      <c r="E57" s="63" t="str">
        <f t="array" ref="E57">IF(COUNTBLANK(K57:DF57)=100,"",IF(COUNTIF(K57:DF57,Values!$D$5)=100-COUNTBLANK(K57:DF57),Values!$C$4,IF(SUMPRODUCT(IF(K57:DF57=Values!$D$4,1,0),IF($K$4:$DF$4=Values!$K$3,1,0))&gt;0,Values!$C$3,IF(SUMPRODUCT(IF(K57:DF57=Values!$D$4,1,0),IF($K$4:$DF$4=Values!$K$2,1,0))&gt;0,Values!$C$6,Values!$C$2))))</f>
        <v/>
      </c>
      <c r="F57" s="127" t="s">
        <v>3</v>
      </c>
      <c r="G57" s="143" t="s">
        <v>3</v>
      </c>
      <c r="H57" s="143" t="s">
        <v>3</v>
      </c>
      <c r="I57" s="11"/>
      <c r="J57" s="32"/>
      <c r="K57" s="39"/>
      <c r="L57" s="39"/>
      <c r="M57" s="39"/>
      <c r="N57" s="39"/>
      <c r="O57" s="39"/>
      <c r="P57" s="39"/>
      <c r="Q57" s="39"/>
      <c r="R57" s="39"/>
      <c r="S57" s="39"/>
      <c r="T57" s="39"/>
      <c r="U57" s="39"/>
      <c r="V57" s="39"/>
      <c r="W57" s="39"/>
      <c r="X57" s="39"/>
      <c r="Y57" s="39"/>
      <c r="Z57" s="39"/>
      <c r="AA57" s="39"/>
      <c r="AB57" s="39"/>
      <c r="AC57" s="39"/>
      <c r="AD57" s="39"/>
      <c r="AE57" s="39"/>
      <c r="AF57" s="39"/>
      <c r="AG57" s="39"/>
      <c r="AH57" s="39"/>
      <c r="AI57" s="39"/>
      <c r="AJ57" s="39"/>
      <c r="AK57" s="39"/>
      <c r="AL57" s="39"/>
      <c r="AM57" s="39"/>
      <c r="AN57" s="39"/>
      <c r="AO57" s="39"/>
      <c r="AP57" s="39"/>
      <c r="AQ57" s="39"/>
      <c r="AR57" s="39"/>
      <c r="AS57" s="39"/>
      <c r="AT57" s="39"/>
      <c r="AU57" s="39"/>
      <c r="AV57" s="39"/>
      <c r="AW57" s="39"/>
      <c r="AX57" s="39"/>
      <c r="AY57" s="39"/>
      <c r="AZ57" s="39"/>
      <c r="BA57" s="39"/>
      <c r="BB57" s="39"/>
      <c r="BC57" s="39"/>
      <c r="BD57" s="39"/>
      <c r="BE57" s="39"/>
      <c r="BF57" s="39"/>
      <c r="BG57" s="39"/>
      <c r="BH57" s="39"/>
      <c r="BI57" s="39"/>
      <c r="BJ57" s="39"/>
      <c r="BK57" s="39"/>
      <c r="BL57" s="39"/>
      <c r="BM57" s="39"/>
      <c r="BN57" s="39"/>
      <c r="BO57" s="39"/>
      <c r="BP57" s="39"/>
      <c r="BQ57" s="39"/>
      <c r="BR57" s="39"/>
      <c r="BS57" s="39"/>
      <c r="BT57" s="39"/>
      <c r="BU57" s="39"/>
      <c r="BV57" s="39"/>
      <c r="BW57" s="39"/>
      <c r="BX57" s="39"/>
      <c r="BY57" s="39"/>
      <c r="BZ57" s="39"/>
      <c r="CA57" s="39"/>
      <c r="CB57" s="39"/>
      <c r="CC57" s="39"/>
      <c r="CD57" s="39"/>
      <c r="CE57" s="39"/>
      <c r="CF57" s="39"/>
      <c r="CG57" s="39"/>
      <c r="CH57" s="39"/>
      <c r="CI57" s="39"/>
      <c r="CJ57" s="39"/>
      <c r="CK57" s="39"/>
      <c r="CL57" s="39"/>
      <c r="CM57" s="39"/>
      <c r="CN57" s="39"/>
      <c r="CO57" s="39"/>
      <c r="CP57" s="39"/>
      <c r="CQ57" s="39"/>
      <c r="CR57" s="39"/>
      <c r="CS57" s="39"/>
      <c r="CT57" s="39"/>
      <c r="CU57" s="39"/>
      <c r="CV57" s="39"/>
      <c r="CW57" s="39"/>
      <c r="CX57" s="39"/>
      <c r="CY57" s="39"/>
      <c r="CZ57" s="39"/>
      <c r="DA57" s="39"/>
      <c r="DB57" s="39"/>
      <c r="DC57" s="39"/>
      <c r="DD57" s="39"/>
      <c r="DE57" s="39"/>
      <c r="DF57" s="39"/>
    </row>
    <row r="58" spans="1:110" ht="63">
      <c r="A58" s="237"/>
      <c r="B58" s="233"/>
      <c r="C58" s="75" t="s">
        <v>602</v>
      </c>
      <c r="D58" s="49" t="s">
        <v>264</v>
      </c>
      <c r="E58" s="63" t="str">
        <f t="array" ref="E58">IF(COUNTBLANK(K58:DF58)=100,"",IF(COUNTIF(K58:DF58,Values!$D$5)=100-COUNTBLANK(K58:DF58),Values!$C$4,IF(SUMPRODUCT(IF(K58:DF58=Values!$D$4,1,0),IF($K$4:$DF$4=Values!$K$3,1,0))&gt;0,Values!$C$3,IF(SUMPRODUCT(IF(K58:DF58=Values!$D$4,1,0),IF($K$4:$DF$4=Values!$K$2,1,0))&gt;0,Values!$C$6,Values!$C$2))))</f>
        <v/>
      </c>
      <c r="F58" s="143" t="s">
        <v>4</v>
      </c>
      <c r="G58" s="143" t="s">
        <v>3</v>
      </c>
      <c r="H58" s="143" t="s">
        <v>3</v>
      </c>
      <c r="I58" s="11"/>
      <c r="J58" s="32"/>
      <c r="K58" s="39"/>
      <c r="L58" s="39"/>
      <c r="M58" s="39"/>
      <c r="N58" s="39"/>
      <c r="O58" s="39"/>
      <c r="P58" s="39"/>
      <c r="Q58" s="39"/>
      <c r="R58" s="39"/>
      <c r="S58" s="39"/>
      <c r="T58" s="39"/>
      <c r="U58" s="39"/>
      <c r="V58" s="39"/>
      <c r="W58" s="39"/>
      <c r="X58" s="39"/>
      <c r="Y58" s="39"/>
      <c r="Z58" s="39"/>
      <c r="AA58" s="39"/>
      <c r="AB58" s="39"/>
      <c r="AC58" s="39"/>
      <c r="AD58" s="39"/>
      <c r="AE58" s="39"/>
      <c r="AF58" s="39"/>
      <c r="AG58" s="39"/>
      <c r="AH58" s="39"/>
      <c r="AI58" s="39"/>
      <c r="AJ58" s="39"/>
      <c r="AK58" s="39"/>
      <c r="AL58" s="39"/>
      <c r="AM58" s="39"/>
      <c r="AN58" s="39"/>
      <c r="AO58" s="39"/>
      <c r="AP58" s="39"/>
      <c r="AQ58" s="39"/>
      <c r="AR58" s="39"/>
      <c r="AS58" s="39"/>
      <c r="AT58" s="39"/>
      <c r="AU58" s="39"/>
      <c r="AV58" s="39"/>
      <c r="AW58" s="39"/>
      <c r="AX58" s="39"/>
      <c r="AY58" s="39"/>
      <c r="AZ58" s="39"/>
      <c r="BA58" s="39"/>
      <c r="BB58" s="39"/>
      <c r="BC58" s="39"/>
      <c r="BD58" s="39"/>
      <c r="BE58" s="39"/>
      <c r="BF58" s="39"/>
      <c r="BG58" s="39"/>
      <c r="BH58" s="39"/>
      <c r="BI58" s="39"/>
      <c r="BJ58" s="39"/>
      <c r="BK58" s="39"/>
      <c r="BL58" s="39"/>
      <c r="BM58" s="39"/>
      <c r="BN58" s="39"/>
      <c r="BO58" s="39"/>
      <c r="BP58" s="39"/>
      <c r="BQ58" s="39"/>
      <c r="BR58" s="39"/>
      <c r="BS58" s="39"/>
      <c r="BT58" s="39"/>
      <c r="BU58" s="39"/>
      <c r="BV58" s="39"/>
      <c r="BW58" s="39"/>
      <c r="BX58" s="39"/>
      <c r="BY58" s="39"/>
      <c r="BZ58" s="39"/>
      <c r="CA58" s="39"/>
      <c r="CB58" s="39"/>
      <c r="CC58" s="39"/>
      <c r="CD58" s="39"/>
      <c r="CE58" s="39"/>
      <c r="CF58" s="39"/>
      <c r="CG58" s="39"/>
      <c r="CH58" s="39"/>
      <c r="CI58" s="39"/>
      <c r="CJ58" s="39"/>
      <c r="CK58" s="39"/>
      <c r="CL58" s="39"/>
      <c r="CM58" s="39"/>
      <c r="CN58" s="39"/>
      <c r="CO58" s="39"/>
      <c r="CP58" s="39"/>
      <c r="CQ58" s="39"/>
      <c r="CR58" s="39"/>
      <c r="CS58" s="39"/>
      <c r="CT58" s="39"/>
      <c r="CU58" s="39"/>
      <c r="CV58" s="39"/>
      <c r="CW58" s="39"/>
      <c r="CX58" s="39"/>
      <c r="CY58" s="39"/>
      <c r="CZ58" s="39"/>
      <c r="DA58" s="39"/>
      <c r="DB58" s="39"/>
      <c r="DC58" s="39"/>
      <c r="DD58" s="39"/>
      <c r="DE58" s="39"/>
      <c r="DF58" s="39"/>
    </row>
    <row r="59" spans="1:110" ht="126">
      <c r="A59" s="237"/>
      <c r="B59" s="233"/>
      <c r="C59" s="75" t="s">
        <v>603</v>
      </c>
      <c r="D59" s="49" t="s">
        <v>676</v>
      </c>
      <c r="E59" s="63" t="str">
        <f t="array" ref="E59">IF(COUNTBLANK(K59:DF59)=100,"",IF(COUNTIF(K59:DF59,Values!$D$5)=100-COUNTBLANK(K59:DF59),Values!$C$4,IF(SUMPRODUCT(IF(K59:DF59=Values!$D$4,1,0),IF($K$4:$DF$4=Values!$K$3,1,0))&gt;0,Values!$C$3,IF(SUMPRODUCT(IF(K59:DF59=Values!$D$4,1,0),IF($K$4:$DF$4=Values!$K$2,1,0))&gt;0,Values!$C$6,Values!$C$2))))</f>
        <v/>
      </c>
      <c r="F59" s="143" t="s">
        <v>4</v>
      </c>
      <c r="G59" s="164" t="s">
        <v>3</v>
      </c>
      <c r="H59" s="143" t="s">
        <v>3</v>
      </c>
      <c r="I59" s="11"/>
      <c r="J59" s="32"/>
      <c r="K59" s="39"/>
      <c r="L59" s="39"/>
      <c r="M59" s="39"/>
      <c r="N59" s="39"/>
      <c r="O59" s="39"/>
      <c r="P59" s="39"/>
      <c r="Q59" s="39"/>
      <c r="R59" s="39"/>
      <c r="S59" s="39"/>
      <c r="T59" s="39"/>
      <c r="U59" s="39"/>
      <c r="V59" s="39"/>
      <c r="W59" s="39"/>
      <c r="X59" s="39"/>
      <c r="Y59" s="39"/>
      <c r="Z59" s="39"/>
      <c r="AA59" s="39"/>
      <c r="AB59" s="39"/>
      <c r="AC59" s="39"/>
      <c r="AD59" s="39"/>
      <c r="AE59" s="39"/>
      <c r="AF59" s="39"/>
      <c r="AG59" s="39"/>
      <c r="AH59" s="39"/>
      <c r="AI59" s="39"/>
      <c r="AJ59" s="39"/>
      <c r="AK59" s="39"/>
      <c r="AL59" s="39"/>
      <c r="AM59" s="39"/>
      <c r="AN59" s="39"/>
      <c r="AO59" s="39"/>
      <c r="AP59" s="39"/>
      <c r="AQ59" s="39"/>
      <c r="AR59" s="39"/>
      <c r="AS59" s="39"/>
      <c r="AT59" s="39"/>
      <c r="AU59" s="39"/>
      <c r="AV59" s="39"/>
      <c r="AW59" s="39"/>
      <c r="AX59" s="39"/>
      <c r="AY59" s="39"/>
      <c r="AZ59" s="39"/>
      <c r="BA59" s="39"/>
      <c r="BB59" s="39"/>
      <c r="BC59" s="39"/>
      <c r="BD59" s="39"/>
      <c r="BE59" s="39"/>
      <c r="BF59" s="39"/>
      <c r="BG59" s="39"/>
      <c r="BH59" s="39"/>
      <c r="BI59" s="39"/>
      <c r="BJ59" s="39"/>
      <c r="BK59" s="39"/>
      <c r="BL59" s="39"/>
      <c r="BM59" s="39"/>
      <c r="BN59" s="39"/>
      <c r="BO59" s="39"/>
      <c r="BP59" s="39"/>
      <c r="BQ59" s="39"/>
      <c r="BR59" s="39"/>
      <c r="BS59" s="39"/>
      <c r="BT59" s="39"/>
      <c r="BU59" s="39"/>
      <c r="BV59" s="39"/>
      <c r="BW59" s="39"/>
      <c r="BX59" s="39"/>
      <c r="BY59" s="39"/>
      <c r="BZ59" s="39"/>
      <c r="CA59" s="39"/>
      <c r="CB59" s="39"/>
      <c r="CC59" s="39"/>
      <c r="CD59" s="39"/>
      <c r="CE59" s="39"/>
      <c r="CF59" s="39"/>
      <c r="CG59" s="39"/>
      <c r="CH59" s="39"/>
      <c r="CI59" s="39"/>
      <c r="CJ59" s="39"/>
      <c r="CK59" s="39"/>
      <c r="CL59" s="39"/>
      <c r="CM59" s="39"/>
      <c r="CN59" s="39"/>
      <c r="CO59" s="39"/>
      <c r="CP59" s="39"/>
      <c r="CQ59" s="39"/>
      <c r="CR59" s="39"/>
      <c r="CS59" s="39"/>
      <c r="CT59" s="39"/>
      <c r="CU59" s="39"/>
      <c r="CV59" s="39"/>
      <c r="CW59" s="39"/>
      <c r="CX59" s="39"/>
      <c r="CY59" s="39"/>
      <c r="CZ59" s="39"/>
      <c r="DA59" s="39"/>
      <c r="DB59" s="39"/>
      <c r="DC59" s="39"/>
      <c r="DD59" s="39"/>
      <c r="DE59" s="39"/>
      <c r="DF59" s="39"/>
    </row>
    <row r="60" spans="1:110" ht="63">
      <c r="A60" s="237"/>
      <c r="B60" s="233"/>
      <c r="C60" s="75" t="s">
        <v>604</v>
      </c>
      <c r="D60" s="49" t="s">
        <v>677</v>
      </c>
      <c r="E60" s="63" t="str">
        <f t="array" ref="E60">IF(COUNTBLANK(K60:DF60)=100,"",IF(COUNTIF(K60:DF60,Values!$D$5)=100-COUNTBLANK(K60:DF60),Values!$C$4,IF(SUMPRODUCT(IF(K60:DF60=Values!$D$4,1,0),IF($K$4:$DF$4=Values!$K$3,1,0))&gt;0,Values!$C$3,IF(SUMPRODUCT(IF(K60:DF60=Values!$D$4,1,0),IF($K$4:$DF$4=Values!$K$2,1,0))&gt;0,Values!$C$6,Values!$C$2))))</f>
        <v/>
      </c>
      <c r="F60" s="143" t="s">
        <v>4</v>
      </c>
      <c r="G60" s="164" t="s">
        <v>4</v>
      </c>
      <c r="H60" s="143" t="s">
        <v>3</v>
      </c>
      <c r="I60" s="11"/>
      <c r="J60" s="32"/>
      <c r="K60" s="39"/>
      <c r="L60" s="39"/>
      <c r="M60" s="39"/>
      <c r="N60" s="39"/>
      <c r="O60" s="39"/>
      <c r="P60" s="39"/>
      <c r="Q60" s="39"/>
      <c r="R60" s="39"/>
      <c r="S60" s="39"/>
      <c r="T60" s="39"/>
      <c r="U60" s="39"/>
      <c r="V60" s="39"/>
      <c r="W60" s="39"/>
      <c r="X60" s="39"/>
      <c r="Y60" s="39"/>
      <c r="Z60" s="39"/>
      <c r="AA60" s="39"/>
      <c r="AB60" s="39"/>
      <c r="AC60" s="39"/>
      <c r="AD60" s="39"/>
      <c r="AE60" s="39"/>
      <c r="AF60" s="39"/>
      <c r="AG60" s="39"/>
      <c r="AH60" s="39"/>
      <c r="AI60" s="39"/>
      <c r="AJ60" s="39"/>
      <c r="AK60" s="39"/>
      <c r="AL60" s="39"/>
      <c r="AM60" s="39"/>
      <c r="AN60" s="39"/>
      <c r="AO60" s="39"/>
      <c r="AP60" s="39"/>
      <c r="AQ60" s="39"/>
      <c r="AR60" s="39"/>
      <c r="AS60" s="39"/>
      <c r="AT60" s="39"/>
      <c r="AU60" s="39"/>
      <c r="AV60" s="39"/>
      <c r="AW60" s="39"/>
      <c r="AX60" s="39"/>
      <c r="AY60" s="39"/>
      <c r="AZ60" s="39"/>
      <c r="BA60" s="39"/>
      <c r="BB60" s="39"/>
      <c r="BC60" s="39"/>
      <c r="BD60" s="39"/>
      <c r="BE60" s="39"/>
      <c r="BF60" s="39"/>
      <c r="BG60" s="39"/>
      <c r="BH60" s="39"/>
      <c r="BI60" s="39"/>
      <c r="BJ60" s="39"/>
      <c r="BK60" s="39"/>
      <c r="BL60" s="39"/>
      <c r="BM60" s="39"/>
      <c r="BN60" s="39"/>
      <c r="BO60" s="39"/>
      <c r="BP60" s="39"/>
      <c r="BQ60" s="39"/>
      <c r="BR60" s="39"/>
      <c r="BS60" s="39"/>
      <c r="BT60" s="39"/>
      <c r="BU60" s="39"/>
      <c r="BV60" s="39"/>
      <c r="BW60" s="39"/>
      <c r="BX60" s="39"/>
      <c r="BY60" s="39"/>
      <c r="BZ60" s="39"/>
      <c r="CA60" s="39"/>
      <c r="CB60" s="39"/>
      <c r="CC60" s="39"/>
      <c r="CD60" s="39"/>
      <c r="CE60" s="39"/>
      <c r="CF60" s="39"/>
      <c r="CG60" s="39"/>
      <c r="CH60" s="39"/>
      <c r="CI60" s="39"/>
      <c r="CJ60" s="39"/>
      <c r="CK60" s="39"/>
      <c r="CL60" s="39"/>
      <c r="CM60" s="39"/>
      <c r="CN60" s="39"/>
      <c r="CO60" s="39"/>
      <c r="CP60" s="39"/>
      <c r="CQ60" s="39"/>
      <c r="CR60" s="39"/>
      <c r="CS60" s="39"/>
      <c r="CT60" s="39"/>
      <c r="CU60" s="39"/>
      <c r="CV60" s="39"/>
      <c r="CW60" s="39"/>
      <c r="CX60" s="39"/>
      <c r="CY60" s="39"/>
      <c r="CZ60" s="39"/>
      <c r="DA60" s="39"/>
      <c r="DB60" s="39"/>
      <c r="DC60" s="39"/>
      <c r="DD60" s="39"/>
      <c r="DE60" s="39"/>
      <c r="DF60" s="39"/>
    </row>
    <row r="61" spans="1:110" ht="47.25">
      <c r="A61" s="237"/>
      <c r="B61" s="233"/>
      <c r="C61" s="75" t="s">
        <v>605</v>
      </c>
      <c r="D61" s="49" t="s">
        <v>678</v>
      </c>
      <c r="E61" s="63" t="str">
        <f t="array" ref="E61">IF(COUNTBLANK(K61:DF61)=100,"",IF(COUNTIF(K61:DF61,Values!$D$5)=100-COUNTBLANK(K61:DF61),Values!$C$4,IF(SUMPRODUCT(IF(K61:DF61=Values!$D$4,1,0),IF($K$4:$DF$4=Values!$K$3,1,0))&gt;0,Values!$C$3,IF(SUMPRODUCT(IF(K61:DF61=Values!$D$4,1,0),IF($K$4:$DF$4=Values!$K$2,1,0))&gt;0,Values!$C$6,Values!$C$2))))</f>
        <v/>
      </c>
      <c r="F61" s="143" t="s">
        <v>4</v>
      </c>
      <c r="G61" s="164" t="s">
        <v>3</v>
      </c>
      <c r="H61" s="143" t="s">
        <v>3</v>
      </c>
      <c r="I61" s="11"/>
      <c r="J61" s="32"/>
      <c r="K61" s="39"/>
      <c r="L61" s="39"/>
      <c r="M61" s="39"/>
      <c r="N61" s="39"/>
      <c r="O61" s="39"/>
      <c r="P61" s="39"/>
      <c r="Q61" s="39"/>
      <c r="R61" s="39"/>
      <c r="S61" s="39"/>
      <c r="T61" s="39"/>
      <c r="U61" s="39"/>
      <c r="V61" s="39"/>
      <c r="W61" s="39"/>
      <c r="X61" s="39"/>
      <c r="Y61" s="39"/>
      <c r="Z61" s="39"/>
      <c r="AA61" s="39"/>
      <c r="AB61" s="39"/>
      <c r="AC61" s="39"/>
      <c r="AD61" s="39"/>
      <c r="AE61" s="39"/>
      <c r="AF61" s="39"/>
      <c r="AG61" s="39"/>
      <c r="AH61" s="39"/>
      <c r="AI61" s="39"/>
      <c r="AJ61" s="39"/>
      <c r="AK61" s="39"/>
      <c r="AL61" s="39"/>
      <c r="AM61" s="39"/>
      <c r="AN61" s="39"/>
      <c r="AO61" s="39"/>
      <c r="AP61" s="39"/>
      <c r="AQ61" s="39"/>
      <c r="AR61" s="39"/>
      <c r="AS61" s="39"/>
      <c r="AT61" s="39"/>
      <c r="AU61" s="39"/>
      <c r="AV61" s="39"/>
      <c r="AW61" s="39"/>
      <c r="AX61" s="39"/>
      <c r="AY61" s="39"/>
      <c r="AZ61" s="39"/>
      <c r="BA61" s="39"/>
      <c r="BB61" s="39"/>
      <c r="BC61" s="39"/>
      <c r="BD61" s="39"/>
      <c r="BE61" s="39"/>
      <c r="BF61" s="39"/>
      <c r="BG61" s="39"/>
      <c r="BH61" s="39"/>
      <c r="BI61" s="39"/>
      <c r="BJ61" s="39"/>
      <c r="BK61" s="39"/>
      <c r="BL61" s="39"/>
      <c r="BM61" s="39"/>
      <c r="BN61" s="39"/>
      <c r="BO61" s="39"/>
      <c r="BP61" s="39"/>
      <c r="BQ61" s="39"/>
      <c r="BR61" s="39"/>
      <c r="BS61" s="39"/>
      <c r="BT61" s="39"/>
      <c r="BU61" s="39"/>
      <c r="BV61" s="39"/>
      <c r="BW61" s="39"/>
      <c r="BX61" s="39"/>
      <c r="BY61" s="39"/>
      <c r="BZ61" s="39"/>
      <c r="CA61" s="39"/>
      <c r="CB61" s="39"/>
      <c r="CC61" s="39"/>
      <c r="CD61" s="39"/>
      <c r="CE61" s="39"/>
      <c r="CF61" s="39"/>
      <c r="CG61" s="39"/>
      <c r="CH61" s="39"/>
      <c r="CI61" s="39"/>
      <c r="CJ61" s="39"/>
      <c r="CK61" s="39"/>
      <c r="CL61" s="39"/>
      <c r="CM61" s="39"/>
      <c r="CN61" s="39"/>
      <c r="CO61" s="39"/>
      <c r="CP61" s="39"/>
      <c r="CQ61" s="39"/>
      <c r="CR61" s="39"/>
      <c r="CS61" s="39"/>
      <c r="CT61" s="39"/>
      <c r="CU61" s="39"/>
      <c r="CV61" s="39"/>
      <c r="CW61" s="39"/>
      <c r="CX61" s="39"/>
      <c r="CY61" s="39"/>
      <c r="CZ61" s="39"/>
      <c r="DA61" s="39"/>
      <c r="DB61" s="39"/>
      <c r="DC61" s="39"/>
      <c r="DD61" s="39"/>
      <c r="DE61" s="39"/>
      <c r="DF61" s="39"/>
    </row>
    <row r="62" spans="1:110" ht="63">
      <c r="A62" s="237"/>
      <c r="B62" s="233"/>
      <c r="C62" s="75" t="s">
        <v>606</v>
      </c>
      <c r="D62" s="49" t="s">
        <v>265</v>
      </c>
      <c r="E62" s="63" t="str">
        <f t="array" ref="E62">IF(COUNTBLANK(K62:DF62)=100,"",IF(COUNTIF(K62:DF62,Values!$D$5)=100-COUNTBLANK(K62:DF62),Values!$C$4,IF(SUMPRODUCT(IF(K62:DF62=Values!$D$4,1,0),IF($K$4:$DF$4=Values!$K$3,1,0))&gt;0,Values!$C$3,IF(SUMPRODUCT(IF(K62:DF62=Values!$D$4,1,0),IF($K$4:$DF$4=Values!$K$2,1,0))&gt;0,Values!$C$6,Values!$C$2))))</f>
        <v/>
      </c>
      <c r="F62" s="143" t="s">
        <v>4</v>
      </c>
      <c r="G62" s="164" t="s">
        <v>4</v>
      </c>
      <c r="H62" s="143" t="s">
        <v>3</v>
      </c>
      <c r="I62" s="11"/>
      <c r="J62" s="32"/>
      <c r="K62" s="39"/>
      <c r="L62" s="39"/>
      <c r="M62" s="39"/>
      <c r="N62" s="39"/>
      <c r="O62" s="39"/>
      <c r="P62" s="39"/>
      <c r="Q62" s="39"/>
      <c r="R62" s="39"/>
      <c r="S62" s="39"/>
      <c r="T62" s="39"/>
      <c r="U62" s="39"/>
      <c r="V62" s="39"/>
      <c r="W62" s="39"/>
      <c r="X62" s="39"/>
      <c r="Y62" s="39"/>
      <c r="Z62" s="39"/>
      <c r="AA62" s="39"/>
      <c r="AB62" s="39"/>
      <c r="AC62" s="39"/>
      <c r="AD62" s="39"/>
      <c r="AE62" s="39"/>
      <c r="AF62" s="39"/>
      <c r="AG62" s="39"/>
      <c r="AH62" s="39"/>
      <c r="AI62" s="39"/>
      <c r="AJ62" s="39"/>
      <c r="AK62" s="39"/>
      <c r="AL62" s="39"/>
      <c r="AM62" s="39"/>
      <c r="AN62" s="39"/>
      <c r="AO62" s="39"/>
      <c r="AP62" s="39"/>
      <c r="AQ62" s="39"/>
      <c r="AR62" s="39"/>
      <c r="AS62" s="39"/>
      <c r="AT62" s="39"/>
      <c r="AU62" s="39"/>
      <c r="AV62" s="39"/>
      <c r="AW62" s="39"/>
      <c r="AX62" s="39"/>
      <c r="AY62" s="39"/>
      <c r="AZ62" s="39"/>
      <c r="BA62" s="39"/>
      <c r="BB62" s="39"/>
      <c r="BC62" s="39"/>
      <c r="BD62" s="39"/>
      <c r="BE62" s="39"/>
      <c r="BF62" s="39"/>
      <c r="BG62" s="39"/>
      <c r="BH62" s="39"/>
      <c r="BI62" s="39"/>
      <c r="BJ62" s="39"/>
      <c r="BK62" s="39"/>
      <c r="BL62" s="39"/>
      <c r="BM62" s="39"/>
      <c r="BN62" s="39"/>
      <c r="BO62" s="39"/>
      <c r="BP62" s="39"/>
      <c r="BQ62" s="39"/>
      <c r="BR62" s="39"/>
      <c r="BS62" s="39"/>
      <c r="BT62" s="39"/>
      <c r="BU62" s="39"/>
      <c r="BV62" s="39"/>
      <c r="BW62" s="39"/>
      <c r="BX62" s="39"/>
      <c r="BY62" s="39"/>
      <c r="BZ62" s="39"/>
      <c r="CA62" s="39"/>
      <c r="CB62" s="39"/>
      <c r="CC62" s="39"/>
      <c r="CD62" s="39"/>
      <c r="CE62" s="39"/>
      <c r="CF62" s="39"/>
      <c r="CG62" s="39"/>
      <c r="CH62" s="39"/>
      <c r="CI62" s="39"/>
      <c r="CJ62" s="39"/>
      <c r="CK62" s="39"/>
      <c r="CL62" s="39"/>
      <c r="CM62" s="39"/>
      <c r="CN62" s="39"/>
      <c r="CO62" s="39"/>
      <c r="CP62" s="39"/>
      <c r="CQ62" s="39"/>
      <c r="CR62" s="39"/>
      <c r="CS62" s="39"/>
      <c r="CT62" s="39"/>
      <c r="CU62" s="39"/>
      <c r="CV62" s="39"/>
      <c r="CW62" s="39"/>
      <c r="CX62" s="39"/>
      <c r="CY62" s="39"/>
      <c r="CZ62" s="39"/>
      <c r="DA62" s="39"/>
      <c r="DB62" s="39"/>
      <c r="DC62" s="39"/>
      <c r="DD62" s="39"/>
      <c r="DE62" s="39"/>
      <c r="DF62" s="39"/>
    </row>
    <row r="63" spans="1:110" ht="47.25">
      <c r="A63" s="237"/>
      <c r="B63" s="233"/>
      <c r="C63" s="75" t="s">
        <v>607</v>
      </c>
      <c r="D63" s="49" t="s">
        <v>427</v>
      </c>
      <c r="E63" s="63" t="str">
        <f t="array" ref="E63">IF(COUNTBLANK(K63:DF63)=100,"",IF(COUNTIF(K63:DF63,Values!$D$5)=100-COUNTBLANK(K63:DF63),Values!$C$4,IF(SUMPRODUCT(IF(K63:DF63=Values!$D$4,1,0),IF($K$4:$DF$4=Values!$K$3,1,0))&gt;0,Values!$C$3,IF(SUMPRODUCT(IF(K63:DF63=Values!$D$4,1,0),IF($K$4:$DF$4=Values!$K$2,1,0))&gt;0,Values!$C$6,Values!$C$2))))</f>
        <v/>
      </c>
      <c r="F63" s="143" t="s">
        <v>4</v>
      </c>
      <c r="G63" s="164" t="s">
        <v>4</v>
      </c>
      <c r="H63" s="143" t="s">
        <v>3</v>
      </c>
      <c r="I63" s="11"/>
      <c r="J63" s="32"/>
      <c r="K63" s="39"/>
      <c r="L63" s="39"/>
      <c r="M63" s="39"/>
      <c r="N63" s="39"/>
      <c r="O63" s="39"/>
      <c r="P63" s="39"/>
      <c r="Q63" s="39"/>
      <c r="R63" s="39"/>
      <c r="S63" s="39"/>
      <c r="T63" s="39"/>
      <c r="U63" s="39"/>
      <c r="V63" s="39"/>
      <c r="W63" s="39"/>
      <c r="X63" s="39"/>
      <c r="Y63" s="39"/>
      <c r="Z63" s="39"/>
      <c r="AA63" s="39"/>
      <c r="AB63" s="39"/>
      <c r="AC63" s="39"/>
      <c r="AD63" s="39"/>
      <c r="AE63" s="39"/>
      <c r="AF63" s="39"/>
      <c r="AG63" s="39"/>
      <c r="AH63" s="39"/>
      <c r="AI63" s="39"/>
      <c r="AJ63" s="39"/>
      <c r="AK63" s="39"/>
      <c r="AL63" s="39"/>
      <c r="AM63" s="39"/>
      <c r="AN63" s="39"/>
      <c r="AO63" s="39"/>
      <c r="AP63" s="39"/>
      <c r="AQ63" s="39"/>
      <c r="AR63" s="39"/>
      <c r="AS63" s="39"/>
      <c r="AT63" s="39"/>
      <c r="AU63" s="39"/>
      <c r="AV63" s="39"/>
      <c r="AW63" s="39"/>
      <c r="AX63" s="39"/>
      <c r="AY63" s="39"/>
      <c r="AZ63" s="39"/>
      <c r="BA63" s="39"/>
      <c r="BB63" s="39"/>
      <c r="BC63" s="39"/>
      <c r="BD63" s="39"/>
      <c r="BE63" s="39"/>
      <c r="BF63" s="39"/>
      <c r="BG63" s="39"/>
      <c r="BH63" s="39"/>
      <c r="BI63" s="39"/>
      <c r="BJ63" s="39"/>
      <c r="BK63" s="39"/>
      <c r="BL63" s="39"/>
      <c r="BM63" s="39"/>
      <c r="BN63" s="39"/>
      <c r="BO63" s="39"/>
      <c r="BP63" s="39"/>
      <c r="BQ63" s="39"/>
      <c r="BR63" s="39"/>
      <c r="BS63" s="39"/>
      <c r="BT63" s="39"/>
      <c r="BU63" s="39"/>
      <c r="BV63" s="39"/>
      <c r="BW63" s="39"/>
      <c r="BX63" s="39"/>
      <c r="BY63" s="39"/>
      <c r="BZ63" s="39"/>
      <c r="CA63" s="39"/>
      <c r="CB63" s="39"/>
      <c r="CC63" s="39"/>
      <c r="CD63" s="39"/>
      <c r="CE63" s="39"/>
      <c r="CF63" s="39"/>
      <c r="CG63" s="39"/>
      <c r="CH63" s="39"/>
      <c r="CI63" s="39"/>
      <c r="CJ63" s="39"/>
      <c r="CK63" s="39"/>
      <c r="CL63" s="39"/>
      <c r="CM63" s="39"/>
      <c r="CN63" s="39"/>
      <c r="CO63" s="39"/>
      <c r="CP63" s="39"/>
      <c r="CQ63" s="39"/>
      <c r="CR63" s="39"/>
      <c r="CS63" s="39"/>
      <c r="CT63" s="39"/>
      <c r="CU63" s="39"/>
      <c r="CV63" s="39"/>
      <c r="CW63" s="39"/>
      <c r="CX63" s="39"/>
      <c r="CY63" s="39"/>
      <c r="CZ63" s="39"/>
      <c r="DA63" s="39"/>
      <c r="DB63" s="39"/>
      <c r="DC63" s="39"/>
      <c r="DD63" s="39"/>
      <c r="DE63" s="39"/>
      <c r="DF63" s="39"/>
    </row>
    <row r="64" spans="1:110" ht="63">
      <c r="A64" s="237"/>
      <c r="B64" s="191"/>
      <c r="C64" s="75" t="s">
        <v>608</v>
      </c>
      <c r="D64" s="49" t="s">
        <v>266</v>
      </c>
      <c r="E64" s="63" t="str">
        <f t="array" ref="E64">IF(COUNTBLANK(K64:DF64)=100,"",IF(COUNTIF(K64:DF64,Values!$D$5)=100-COUNTBLANK(K64:DF64),Values!$C$4,IF(SUMPRODUCT(IF(K64:DF64=Values!$D$4,1,0),IF($K$4:$DF$4=Values!$K$3,1,0))&gt;0,Values!$C$3,IF(SUMPRODUCT(IF(K64:DF64=Values!$D$4,1,0),IF($K$4:$DF$4=Values!$K$2,1,0))&gt;0,Values!$C$6,Values!$C$2))))</f>
        <v/>
      </c>
      <c r="F64" s="143" t="s">
        <v>4</v>
      </c>
      <c r="G64" s="143" t="s">
        <v>4</v>
      </c>
      <c r="H64" s="143" t="s">
        <v>3</v>
      </c>
      <c r="I64" s="11"/>
      <c r="J64" s="32"/>
      <c r="K64" s="39"/>
      <c r="L64" s="39"/>
      <c r="M64" s="39"/>
      <c r="N64" s="39"/>
      <c r="O64" s="39"/>
      <c r="P64" s="39"/>
      <c r="Q64" s="39"/>
      <c r="R64" s="39"/>
      <c r="S64" s="39"/>
      <c r="T64" s="39"/>
      <c r="U64" s="39"/>
      <c r="V64" s="39"/>
      <c r="W64" s="39"/>
      <c r="X64" s="39"/>
      <c r="Y64" s="39"/>
      <c r="Z64" s="39"/>
      <c r="AA64" s="39"/>
      <c r="AB64" s="39"/>
      <c r="AC64" s="39"/>
      <c r="AD64" s="39"/>
      <c r="AE64" s="39"/>
      <c r="AF64" s="39"/>
      <c r="AG64" s="39"/>
      <c r="AH64" s="39"/>
      <c r="AI64" s="39"/>
      <c r="AJ64" s="39"/>
      <c r="AK64" s="39"/>
      <c r="AL64" s="39"/>
      <c r="AM64" s="39"/>
      <c r="AN64" s="39"/>
      <c r="AO64" s="39"/>
      <c r="AP64" s="39"/>
      <c r="AQ64" s="39"/>
      <c r="AR64" s="39"/>
      <c r="AS64" s="39"/>
      <c r="AT64" s="39"/>
      <c r="AU64" s="39"/>
      <c r="AV64" s="39"/>
      <c r="AW64" s="39"/>
      <c r="AX64" s="39"/>
      <c r="AY64" s="39"/>
      <c r="AZ64" s="39"/>
      <c r="BA64" s="39"/>
      <c r="BB64" s="39"/>
      <c r="BC64" s="39"/>
      <c r="BD64" s="39"/>
      <c r="BE64" s="39"/>
      <c r="BF64" s="39"/>
      <c r="BG64" s="39"/>
      <c r="BH64" s="39"/>
      <c r="BI64" s="39"/>
      <c r="BJ64" s="39"/>
      <c r="BK64" s="39"/>
      <c r="BL64" s="39"/>
      <c r="BM64" s="39"/>
      <c r="BN64" s="39"/>
      <c r="BO64" s="39"/>
      <c r="BP64" s="39"/>
      <c r="BQ64" s="39"/>
      <c r="BR64" s="39"/>
      <c r="BS64" s="39"/>
      <c r="BT64" s="39"/>
      <c r="BU64" s="39"/>
      <c r="BV64" s="39"/>
      <c r="BW64" s="39"/>
      <c r="BX64" s="39"/>
      <c r="BY64" s="39"/>
      <c r="BZ64" s="39"/>
      <c r="CA64" s="39"/>
      <c r="CB64" s="39"/>
      <c r="CC64" s="39"/>
      <c r="CD64" s="39"/>
      <c r="CE64" s="39"/>
      <c r="CF64" s="39"/>
      <c r="CG64" s="39"/>
      <c r="CH64" s="39"/>
      <c r="CI64" s="39"/>
      <c r="CJ64" s="39"/>
      <c r="CK64" s="39"/>
      <c r="CL64" s="39"/>
      <c r="CM64" s="39"/>
      <c r="CN64" s="39"/>
      <c r="CO64" s="39"/>
      <c r="CP64" s="39"/>
      <c r="CQ64" s="39"/>
      <c r="CR64" s="39"/>
      <c r="CS64" s="39"/>
      <c r="CT64" s="39"/>
      <c r="CU64" s="39"/>
      <c r="CV64" s="39"/>
      <c r="CW64" s="39"/>
      <c r="CX64" s="39"/>
      <c r="CY64" s="39"/>
      <c r="CZ64" s="39"/>
      <c r="DA64" s="39"/>
      <c r="DB64" s="39"/>
      <c r="DC64" s="39"/>
      <c r="DD64" s="39"/>
      <c r="DE64" s="39"/>
      <c r="DF64" s="39"/>
    </row>
    <row r="65" spans="1:110" ht="126">
      <c r="A65" s="237"/>
      <c r="B65" s="190" t="s">
        <v>415</v>
      </c>
      <c r="C65" s="75" t="s">
        <v>609</v>
      </c>
      <c r="D65" s="49" t="s">
        <v>470</v>
      </c>
      <c r="E65" s="63" t="str">
        <f t="array" ref="E65">IF(COUNTBLANK(K65:DF65)=100,"",IF(COUNTIF(K65:DF65,Values!$D$5)=100-COUNTBLANK(K65:DF65),Values!$C$4,IF(SUMPRODUCT(IF(K65:DF65=Values!$D$4,1,0),IF($K$4:$DF$4=Values!$K$3,1,0))&gt;0,Values!$C$3,IF(SUMPRODUCT(IF(K65:DF65=Values!$D$4,1,0),IF($K$4:$DF$4=Values!$K$2,1,0))&gt;0,Values!$C$6,Values!$C$2))))</f>
        <v/>
      </c>
      <c r="F65" s="143" t="s">
        <v>3</v>
      </c>
      <c r="G65" s="143" t="s">
        <v>3</v>
      </c>
      <c r="H65" s="143" t="s">
        <v>3</v>
      </c>
      <c r="I65" s="11"/>
      <c r="J65" s="32"/>
      <c r="K65" s="39"/>
      <c r="L65" s="39"/>
      <c r="M65" s="39"/>
      <c r="N65" s="39"/>
      <c r="O65" s="39"/>
      <c r="P65" s="39"/>
      <c r="Q65" s="39"/>
      <c r="R65" s="39"/>
      <c r="S65" s="39"/>
      <c r="T65" s="39"/>
      <c r="U65" s="39"/>
      <c r="V65" s="39"/>
      <c r="W65" s="39"/>
      <c r="X65" s="39"/>
      <c r="Y65" s="39"/>
      <c r="Z65" s="39"/>
      <c r="AA65" s="39"/>
      <c r="AB65" s="39"/>
      <c r="AC65" s="39"/>
      <c r="AD65" s="39"/>
      <c r="AE65" s="39"/>
      <c r="AF65" s="39"/>
      <c r="AG65" s="39"/>
      <c r="AH65" s="39"/>
      <c r="AI65" s="39"/>
      <c r="AJ65" s="39"/>
      <c r="AK65" s="39"/>
      <c r="AL65" s="39"/>
      <c r="AM65" s="39"/>
      <c r="AN65" s="39"/>
      <c r="AO65" s="39"/>
      <c r="AP65" s="39"/>
      <c r="AQ65" s="39"/>
      <c r="AR65" s="39"/>
      <c r="AS65" s="39"/>
      <c r="AT65" s="39"/>
      <c r="AU65" s="39"/>
      <c r="AV65" s="39"/>
      <c r="AW65" s="39"/>
      <c r="AX65" s="39"/>
      <c r="AY65" s="39"/>
      <c r="AZ65" s="39"/>
      <c r="BA65" s="39"/>
      <c r="BB65" s="39"/>
      <c r="BC65" s="39"/>
      <c r="BD65" s="39"/>
      <c r="BE65" s="39"/>
      <c r="BF65" s="39"/>
      <c r="BG65" s="39"/>
      <c r="BH65" s="39"/>
      <c r="BI65" s="39"/>
      <c r="BJ65" s="39"/>
      <c r="BK65" s="39"/>
      <c r="BL65" s="39"/>
      <c r="BM65" s="39"/>
      <c r="BN65" s="39"/>
      <c r="BO65" s="39"/>
      <c r="BP65" s="39"/>
      <c r="BQ65" s="39"/>
      <c r="BR65" s="39"/>
      <c r="BS65" s="39"/>
      <c r="BT65" s="39"/>
      <c r="BU65" s="39"/>
      <c r="BV65" s="39"/>
      <c r="BW65" s="39"/>
      <c r="BX65" s="39"/>
      <c r="BY65" s="39"/>
      <c r="BZ65" s="39"/>
      <c r="CA65" s="39"/>
      <c r="CB65" s="39"/>
      <c r="CC65" s="39"/>
      <c r="CD65" s="39"/>
      <c r="CE65" s="39"/>
      <c r="CF65" s="39"/>
      <c r="CG65" s="39"/>
      <c r="CH65" s="39"/>
      <c r="CI65" s="39"/>
      <c r="CJ65" s="39"/>
      <c r="CK65" s="39"/>
      <c r="CL65" s="39"/>
      <c r="CM65" s="39"/>
      <c r="CN65" s="39"/>
      <c r="CO65" s="39"/>
      <c r="CP65" s="39"/>
      <c r="CQ65" s="39"/>
      <c r="CR65" s="39"/>
      <c r="CS65" s="39"/>
      <c r="CT65" s="39"/>
      <c r="CU65" s="39"/>
      <c r="CV65" s="39"/>
      <c r="CW65" s="39"/>
      <c r="CX65" s="39"/>
      <c r="CY65" s="39"/>
      <c r="CZ65" s="39"/>
      <c r="DA65" s="39"/>
      <c r="DB65" s="39"/>
      <c r="DC65" s="39"/>
      <c r="DD65" s="39"/>
      <c r="DE65" s="39"/>
      <c r="DF65" s="39"/>
    </row>
    <row r="66" spans="1:110" ht="47.25">
      <c r="A66" s="237"/>
      <c r="B66" s="233"/>
      <c r="C66" s="75" t="s">
        <v>610</v>
      </c>
      <c r="D66" s="49" t="s">
        <v>267</v>
      </c>
      <c r="E66" s="63" t="str">
        <f t="array" ref="E66">IF(COUNTBLANK(K66:DF66)=100,"",IF(COUNTIF(K66:DF66,Values!$D$5)=100-COUNTBLANK(K66:DF66),Values!$C$4,IF(SUMPRODUCT(IF(K66:DF66=Values!$D$4,1,0),IF($K$4:$DF$4=Values!$K$3,1,0))&gt;0,Values!$C$3,IF(SUMPRODUCT(IF(K66:DF66=Values!$D$4,1,0),IF($K$4:$DF$4=Values!$K$2,1,0))&gt;0,Values!$C$6,Values!$C$2))))</f>
        <v/>
      </c>
      <c r="F66" s="164" t="s">
        <v>3</v>
      </c>
      <c r="G66" s="143" t="s">
        <v>3</v>
      </c>
      <c r="H66" s="143" t="s">
        <v>3</v>
      </c>
      <c r="I66" s="11"/>
      <c r="J66" s="32"/>
      <c r="K66" s="39"/>
      <c r="L66" s="39"/>
      <c r="M66" s="39"/>
      <c r="N66" s="39"/>
      <c r="O66" s="39"/>
      <c r="P66" s="39"/>
      <c r="Q66" s="39"/>
      <c r="R66" s="39"/>
      <c r="S66" s="39"/>
      <c r="T66" s="39"/>
      <c r="U66" s="39"/>
      <c r="V66" s="39"/>
      <c r="W66" s="39"/>
      <c r="X66" s="39"/>
      <c r="Y66" s="39"/>
      <c r="Z66" s="39"/>
      <c r="AA66" s="39"/>
      <c r="AB66" s="39"/>
      <c r="AC66" s="39"/>
      <c r="AD66" s="39"/>
      <c r="AE66" s="39"/>
      <c r="AF66" s="39"/>
      <c r="AG66" s="39"/>
      <c r="AH66" s="39"/>
      <c r="AI66" s="39"/>
      <c r="AJ66" s="39"/>
      <c r="AK66" s="39"/>
      <c r="AL66" s="39"/>
      <c r="AM66" s="39"/>
      <c r="AN66" s="39"/>
      <c r="AO66" s="39"/>
      <c r="AP66" s="39"/>
      <c r="AQ66" s="39"/>
      <c r="AR66" s="39"/>
      <c r="AS66" s="39"/>
      <c r="AT66" s="39"/>
      <c r="AU66" s="39"/>
      <c r="AV66" s="39"/>
      <c r="AW66" s="39"/>
      <c r="AX66" s="39"/>
      <c r="AY66" s="39"/>
      <c r="AZ66" s="39"/>
      <c r="BA66" s="39"/>
      <c r="BB66" s="39"/>
      <c r="BC66" s="39"/>
      <c r="BD66" s="39"/>
      <c r="BE66" s="39"/>
      <c r="BF66" s="39"/>
      <c r="BG66" s="39"/>
      <c r="BH66" s="39"/>
      <c r="BI66" s="39"/>
      <c r="BJ66" s="39"/>
      <c r="BK66" s="39"/>
      <c r="BL66" s="39"/>
      <c r="BM66" s="39"/>
      <c r="BN66" s="39"/>
      <c r="BO66" s="39"/>
      <c r="BP66" s="39"/>
      <c r="BQ66" s="39"/>
      <c r="BR66" s="39"/>
      <c r="BS66" s="39"/>
      <c r="BT66" s="39"/>
      <c r="BU66" s="39"/>
      <c r="BV66" s="39"/>
      <c r="BW66" s="39"/>
      <c r="BX66" s="39"/>
      <c r="BY66" s="39"/>
      <c r="BZ66" s="39"/>
      <c r="CA66" s="39"/>
      <c r="CB66" s="39"/>
      <c r="CC66" s="39"/>
      <c r="CD66" s="39"/>
      <c r="CE66" s="39"/>
      <c r="CF66" s="39"/>
      <c r="CG66" s="39"/>
      <c r="CH66" s="39"/>
      <c r="CI66" s="39"/>
      <c r="CJ66" s="39"/>
      <c r="CK66" s="39"/>
      <c r="CL66" s="39"/>
      <c r="CM66" s="39"/>
      <c r="CN66" s="39"/>
      <c r="CO66" s="39"/>
      <c r="CP66" s="39"/>
      <c r="CQ66" s="39"/>
      <c r="CR66" s="39"/>
      <c r="CS66" s="39"/>
      <c r="CT66" s="39"/>
      <c r="CU66" s="39"/>
      <c r="CV66" s="39"/>
      <c r="CW66" s="39"/>
      <c r="CX66" s="39"/>
      <c r="CY66" s="39"/>
      <c r="CZ66" s="39"/>
      <c r="DA66" s="39"/>
      <c r="DB66" s="39"/>
      <c r="DC66" s="39"/>
      <c r="DD66" s="39"/>
      <c r="DE66" s="39"/>
      <c r="DF66" s="39"/>
    </row>
    <row r="67" spans="1:110" ht="63">
      <c r="A67" s="237"/>
      <c r="B67" s="191"/>
      <c r="C67" s="75" t="s">
        <v>611</v>
      </c>
      <c r="D67" s="49" t="s">
        <v>268</v>
      </c>
      <c r="E67" s="63" t="str">
        <f t="array" ref="E67">IF(COUNTBLANK(K67:DF67)=100,"",IF(COUNTIF(K67:DF67,Values!$D$5)=100-COUNTBLANK(K67:DF67),Values!$C$4,IF(SUMPRODUCT(IF(K67:DF67=Values!$D$4,1,0),IF($K$4:$DF$4=Values!$K$3,1,0))&gt;0,Values!$C$3,IF(SUMPRODUCT(IF(K67:DF67=Values!$D$4,1,0),IF($K$4:$DF$4=Values!$K$2,1,0))&gt;0,Values!$C$6,Values!$C$2))))</f>
        <v/>
      </c>
      <c r="F67" s="164" t="s">
        <v>3</v>
      </c>
      <c r="G67" s="143" t="s">
        <v>3</v>
      </c>
      <c r="H67" s="143" t="s">
        <v>3</v>
      </c>
      <c r="I67" s="11"/>
      <c r="J67" s="32"/>
      <c r="K67" s="39"/>
      <c r="L67" s="39"/>
      <c r="M67" s="39"/>
      <c r="N67" s="39"/>
      <c r="O67" s="39"/>
      <c r="P67" s="39"/>
      <c r="Q67" s="39"/>
      <c r="R67" s="39"/>
      <c r="S67" s="39"/>
      <c r="T67" s="39"/>
      <c r="U67" s="39"/>
      <c r="V67" s="39"/>
      <c r="W67" s="39"/>
      <c r="X67" s="39"/>
      <c r="Y67" s="39"/>
      <c r="Z67" s="39"/>
      <c r="AA67" s="39"/>
      <c r="AB67" s="39"/>
      <c r="AC67" s="39"/>
      <c r="AD67" s="39"/>
      <c r="AE67" s="39"/>
      <c r="AF67" s="39"/>
      <c r="AG67" s="39"/>
      <c r="AH67" s="39"/>
      <c r="AI67" s="39"/>
      <c r="AJ67" s="39"/>
      <c r="AK67" s="39"/>
      <c r="AL67" s="39"/>
      <c r="AM67" s="39"/>
      <c r="AN67" s="39"/>
      <c r="AO67" s="39"/>
      <c r="AP67" s="39"/>
      <c r="AQ67" s="39"/>
      <c r="AR67" s="39"/>
      <c r="AS67" s="39"/>
      <c r="AT67" s="39"/>
      <c r="AU67" s="39"/>
      <c r="AV67" s="39"/>
      <c r="AW67" s="39"/>
      <c r="AX67" s="39"/>
      <c r="AY67" s="39"/>
      <c r="AZ67" s="39"/>
      <c r="BA67" s="39"/>
      <c r="BB67" s="39"/>
      <c r="BC67" s="39"/>
      <c r="BD67" s="39"/>
      <c r="BE67" s="39"/>
      <c r="BF67" s="39"/>
      <c r="BG67" s="39"/>
      <c r="BH67" s="39"/>
      <c r="BI67" s="39"/>
      <c r="BJ67" s="39"/>
      <c r="BK67" s="39"/>
      <c r="BL67" s="39"/>
      <c r="BM67" s="39"/>
      <c r="BN67" s="39"/>
      <c r="BO67" s="39"/>
      <c r="BP67" s="39"/>
      <c r="BQ67" s="39"/>
      <c r="BR67" s="39"/>
      <c r="BS67" s="39"/>
      <c r="BT67" s="39"/>
      <c r="BU67" s="39"/>
      <c r="BV67" s="39"/>
      <c r="BW67" s="39"/>
      <c r="BX67" s="39"/>
      <c r="BY67" s="39"/>
      <c r="BZ67" s="39"/>
      <c r="CA67" s="39"/>
      <c r="CB67" s="39"/>
      <c r="CC67" s="39"/>
      <c r="CD67" s="39"/>
      <c r="CE67" s="39"/>
      <c r="CF67" s="39"/>
      <c r="CG67" s="39"/>
      <c r="CH67" s="39"/>
      <c r="CI67" s="39"/>
      <c r="CJ67" s="39"/>
      <c r="CK67" s="39"/>
      <c r="CL67" s="39"/>
      <c r="CM67" s="39"/>
      <c r="CN67" s="39"/>
      <c r="CO67" s="39"/>
      <c r="CP67" s="39"/>
      <c r="CQ67" s="39"/>
      <c r="CR67" s="39"/>
      <c r="CS67" s="39"/>
      <c r="CT67" s="39"/>
      <c r="CU67" s="39"/>
      <c r="CV67" s="39"/>
      <c r="CW67" s="39"/>
      <c r="CX67" s="39"/>
      <c r="CY67" s="39"/>
      <c r="CZ67" s="39"/>
      <c r="DA67" s="39"/>
      <c r="DB67" s="39"/>
      <c r="DC67" s="39"/>
      <c r="DD67" s="39"/>
      <c r="DE67" s="39"/>
      <c r="DF67" s="39"/>
    </row>
    <row r="68" spans="1:110" ht="63">
      <c r="A68" s="237"/>
      <c r="B68" s="167" t="s">
        <v>152</v>
      </c>
      <c r="C68" s="75" t="s">
        <v>612</v>
      </c>
      <c r="D68" s="49" t="s">
        <v>269</v>
      </c>
      <c r="E68" s="63" t="str">
        <f t="array" ref="E68">IF(COUNTBLANK(K68:DF68)=100,"",IF(COUNTIF(K68:DF68,Values!$D$5)=100-COUNTBLANK(K68:DF68),Values!$C$4,IF(SUMPRODUCT(IF(K68:DF68=Values!$D$4,1,0),IF($K$4:$DF$4=Values!$K$3,1,0))&gt;0,Values!$C$3,IF(SUMPRODUCT(IF(K68:DF68=Values!$D$4,1,0),IF($K$4:$DF$4=Values!$K$2,1,0))&gt;0,Values!$C$6,Values!$C$2))))</f>
        <v/>
      </c>
      <c r="F68" s="164" t="s">
        <v>3</v>
      </c>
      <c r="G68" s="143" t="s">
        <v>3</v>
      </c>
      <c r="H68" s="143" t="s">
        <v>3</v>
      </c>
      <c r="I68" s="11"/>
      <c r="J68" s="32"/>
      <c r="K68" s="39"/>
      <c r="L68" s="39"/>
      <c r="M68" s="39"/>
      <c r="N68" s="39"/>
      <c r="O68" s="39"/>
      <c r="P68" s="39"/>
      <c r="Q68" s="39"/>
      <c r="R68" s="39"/>
      <c r="S68" s="39"/>
      <c r="T68" s="39"/>
      <c r="U68" s="39"/>
      <c r="V68" s="39"/>
      <c r="W68" s="39"/>
      <c r="X68" s="39"/>
      <c r="Y68" s="39"/>
      <c r="Z68" s="39"/>
      <c r="AA68" s="39"/>
      <c r="AB68" s="39"/>
      <c r="AC68" s="39"/>
      <c r="AD68" s="39"/>
      <c r="AE68" s="39"/>
      <c r="AF68" s="39"/>
      <c r="AG68" s="39"/>
      <c r="AH68" s="39"/>
      <c r="AI68" s="39"/>
      <c r="AJ68" s="39"/>
      <c r="AK68" s="39"/>
      <c r="AL68" s="39"/>
      <c r="AM68" s="39"/>
      <c r="AN68" s="39"/>
      <c r="AO68" s="39"/>
      <c r="AP68" s="39"/>
      <c r="AQ68" s="39"/>
      <c r="AR68" s="39"/>
      <c r="AS68" s="39"/>
      <c r="AT68" s="39"/>
      <c r="AU68" s="39"/>
      <c r="AV68" s="39"/>
      <c r="AW68" s="39"/>
      <c r="AX68" s="39"/>
      <c r="AY68" s="39"/>
      <c r="AZ68" s="39"/>
      <c r="BA68" s="39"/>
      <c r="BB68" s="39"/>
      <c r="BC68" s="39"/>
      <c r="BD68" s="39"/>
      <c r="BE68" s="39"/>
      <c r="BF68" s="39"/>
      <c r="BG68" s="39"/>
      <c r="BH68" s="39"/>
      <c r="BI68" s="39"/>
      <c r="BJ68" s="39"/>
      <c r="BK68" s="39"/>
      <c r="BL68" s="39"/>
      <c r="BM68" s="39"/>
      <c r="BN68" s="39"/>
      <c r="BO68" s="39"/>
      <c r="BP68" s="39"/>
      <c r="BQ68" s="39"/>
      <c r="BR68" s="39"/>
      <c r="BS68" s="39"/>
      <c r="BT68" s="39"/>
      <c r="BU68" s="39"/>
      <c r="BV68" s="39"/>
      <c r="BW68" s="39"/>
      <c r="BX68" s="39"/>
      <c r="BY68" s="39"/>
      <c r="BZ68" s="39"/>
      <c r="CA68" s="39"/>
      <c r="CB68" s="39"/>
      <c r="CC68" s="39"/>
      <c r="CD68" s="39"/>
      <c r="CE68" s="39"/>
      <c r="CF68" s="39"/>
      <c r="CG68" s="39"/>
      <c r="CH68" s="39"/>
      <c r="CI68" s="39"/>
      <c r="CJ68" s="39"/>
      <c r="CK68" s="39"/>
      <c r="CL68" s="39"/>
      <c r="CM68" s="39"/>
      <c r="CN68" s="39"/>
      <c r="CO68" s="39"/>
      <c r="CP68" s="39"/>
      <c r="CQ68" s="39"/>
      <c r="CR68" s="39"/>
      <c r="CS68" s="39"/>
      <c r="CT68" s="39"/>
      <c r="CU68" s="39"/>
      <c r="CV68" s="39"/>
      <c r="CW68" s="39"/>
      <c r="CX68" s="39"/>
      <c r="CY68" s="39"/>
      <c r="CZ68" s="39"/>
      <c r="DA68" s="39"/>
      <c r="DB68" s="39"/>
      <c r="DC68" s="39"/>
      <c r="DD68" s="39"/>
      <c r="DE68" s="39"/>
      <c r="DF68" s="39"/>
    </row>
    <row r="69" spans="1:110" ht="78.75">
      <c r="A69" s="237"/>
      <c r="B69" s="167" t="s">
        <v>336</v>
      </c>
      <c r="C69" s="75" t="s">
        <v>613</v>
      </c>
      <c r="D69" s="49" t="s">
        <v>464</v>
      </c>
      <c r="E69" s="63" t="str">
        <f t="array" ref="E69">IF(COUNTBLANK(K69:DF69)=100,"",IF(COUNTIF(K69:DF69,Values!$D$5)=100-COUNTBLANK(K69:DF69),Values!$C$4,IF(SUMPRODUCT(IF(K69:DF69=Values!$D$4,1,0),IF($K$4:$DF$4=Values!$K$3,1,0))&gt;0,Values!$C$3,IF(SUMPRODUCT(IF(K69:DF69=Values!$D$4,1,0),IF($K$4:$DF$4=Values!$K$2,1,0))&gt;0,Values!$C$6,Values!$C$2))))</f>
        <v/>
      </c>
      <c r="F69" s="164" t="s">
        <v>4</v>
      </c>
      <c r="G69" s="143" t="s">
        <v>4</v>
      </c>
      <c r="H69" s="143" t="s">
        <v>3</v>
      </c>
      <c r="I69" s="11"/>
      <c r="J69" s="32"/>
      <c r="K69" s="39"/>
      <c r="L69" s="39"/>
      <c r="M69" s="39"/>
      <c r="N69" s="39"/>
      <c r="O69" s="39"/>
      <c r="P69" s="39"/>
      <c r="Q69" s="39"/>
      <c r="R69" s="39"/>
      <c r="S69" s="39"/>
      <c r="T69" s="39"/>
      <c r="U69" s="39"/>
      <c r="V69" s="39"/>
      <c r="W69" s="39"/>
      <c r="X69" s="39"/>
      <c r="Y69" s="39"/>
      <c r="Z69" s="39"/>
      <c r="AA69" s="39"/>
      <c r="AB69" s="39"/>
      <c r="AC69" s="39"/>
      <c r="AD69" s="39"/>
      <c r="AE69" s="39"/>
      <c r="AF69" s="39"/>
      <c r="AG69" s="39"/>
      <c r="AH69" s="39"/>
      <c r="AI69" s="39"/>
      <c r="AJ69" s="39"/>
      <c r="AK69" s="39"/>
      <c r="AL69" s="39"/>
      <c r="AM69" s="39"/>
      <c r="AN69" s="39"/>
      <c r="AO69" s="39"/>
      <c r="AP69" s="39"/>
      <c r="AQ69" s="39"/>
      <c r="AR69" s="39"/>
      <c r="AS69" s="39"/>
      <c r="AT69" s="39"/>
      <c r="AU69" s="39"/>
      <c r="AV69" s="39"/>
      <c r="AW69" s="39"/>
      <c r="AX69" s="39"/>
      <c r="AY69" s="39"/>
      <c r="AZ69" s="39"/>
      <c r="BA69" s="39"/>
      <c r="BB69" s="39"/>
      <c r="BC69" s="39"/>
      <c r="BD69" s="39"/>
      <c r="BE69" s="39"/>
      <c r="BF69" s="39"/>
      <c r="BG69" s="39"/>
      <c r="BH69" s="39"/>
      <c r="BI69" s="39"/>
      <c r="BJ69" s="39"/>
      <c r="BK69" s="39"/>
      <c r="BL69" s="39"/>
      <c r="BM69" s="39"/>
      <c r="BN69" s="39"/>
      <c r="BO69" s="39"/>
      <c r="BP69" s="39"/>
      <c r="BQ69" s="39"/>
      <c r="BR69" s="39"/>
      <c r="BS69" s="39"/>
      <c r="BT69" s="39"/>
      <c r="BU69" s="39"/>
      <c r="BV69" s="39"/>
      <c r="BW69" s="39"/>
      <c r="BX69" s="39"/>
      <c r="BY69" s="39"/>
      <c r="BZ69" s="39"/>
      <c r="CA69" s="39"/>
      <c r="CB69" s="39"/>
      <c r="CC69" s="39"/>
      <c r="CD69" s="39"/>
      <c r="CE69" s="39"/>
      <c r="CF69" s="39"/>
      <c r="CG69" s="39"/>
      <c r="CH69" s="39"/>
      <c r="CI69" s="39"/>
      <c r="CJ69" s="39"/>
      <c r="CK69" s="39"/>
      <c r="CL69" s="39"/>
      <c r="CM69" s="39"/>
      <c r="CN69" s="39"/>
      <c r="CO69" s="39"/>
      <c r="CP69" s="39"/>
      <c r="CQ69" s="39"/>
      <c r="CR69" s="39"/>
      <c r="CS69" s="39"/>
      <c r="CT69" s="39"/>
      <c r="CU69" s="39"/>
      <c r="CV69" s="39"/>
      <c r="CW69" s="39"/>
      <c r="CX69" s="39"/>
      <c r="CY69" s="39"/>
      <c r="CZ69" s="39"/>
      <c r="DA69" s="39"/>
      <c r="DB69" s="39"/>
      <c r="DC69" s="39"/>
      <c r="DD69" s="39"/>
      <c r="DE69" s="39"/>
      <c r="DF69" s="39"/>
    </row>
    <row r="70" spans="1:110">
      <c r="A70" s="238" t="s">
        <v>361</v>
      </c>
      <c r="B70" s="239"/>
      <c r="C70" s="239"/>
      <c r="D70" s="239"/>
      <c r="E70" s="239"/>
      <c r="F70" s="239"/>
      <c r="G70" s="239"/>
      <c r="H70" s="239"/>
      <c r="I70" s="240"/>
      <c r="J70" s="32"/>
      <c r="K70" s="70"/>
      <c r="L70" s="70"/>
      <c r="M70" s="70"/>
      <c r="N70" s="70"/>
      <c r="O70" s="70"/>
      <c r="P70" s="70"/>
      <c r="Q70" s="70"/>
      <c r="R70" s="70"/>
      <c r="S70" s="70"/>
      <c r="T70" s="70"/>
      <c r="U70" s="70"/>
      <c r="V70" s="70"/>
      <c r="W70" s="70"/>
      <c r="X70" s="70"/>
      <c r="Y70" s="70"/>
      <c r="Z70" s="70"/>
      <c r="AA70" s="70"/>
      <c r="AB70" s="70"/>
      <c r="AC70" s="70"/>
      <c r="AD70" s="70"/>
      <c r="AE70" s="70"/>
      <c r="AF70" s="70"/>
      <c r="AG70" s="70"/>
      <c r="AH70" s="70"/>
      <c r="AI70" s="70"/>
      <c r="AJ70" s="70"/>
      <c r="AK70" s="70"/>
      <c r="AL70" s="70"/>
      <c r="AM70" s="70"/>
      <c r="AN70" s="70"/>
      <c r="AO70" s="70"/>
      <c r="AP70" s="70"/>
      <c r="AQ70" s="70"/>
      <c r="AR70" s="70"/>
      <c r="AS70" s="70"/>
      <c r="AT70" s="70"/>
      <c r="AU70" s="70"/>
      <c r="AV70" s="70"/>
      <c r="AW70" s="70"/>
      <c r="AX70" s="70"/>
      <c r="AY70" s="70"/>
      <c r="AZ70" s="70"/>
      <c r="BA70" s="70"/>
      <c r="BB70" s="70"/>
      <c r="BC70" s="70"/>
      <c r="BD70" s="70"/>
      <c r="BE70" s="70"/>
      <c r="BF70" s="70"/>
      <c r="BG70" s="70"/>
      <c r="BH70" s="70"/>
      <c r="BI70" s="70"/>
      <c r="BJ70" s="70"/>
      <c r="BK70" s="70"/>
      <c r="BL70" s="70"/>
      <c r="BM70" s="70"/>
      <c r="BN70" s="70"/>
      <c r="BO70" s="70"/>
      <c r="BP70" s="70"/>
      <c r="BQ70" s="70"/>
      <c r="BR70" s="70"/>
      <c r="BS70" s="70"/>
      <c r="BT70" s="70"/>
      <c r="BU70" s="70"/>
      <c r="BV70" s="70"/>
      <c r="BW70" s="70"/>
      <c r="BX70" s="70"/>
      <c r="BY70" s="70"/>
      <c r="BZ70" s="70"/>
      <c r="CA70" s="70"/>
      <c r="CB70" s="70"/>
      <c r="CC70" s="70"/>
      <c r="CD70" s="70"/>
      <c r="CE70" s="70"/>
      <c r="CF70" s="70"/>
      <c r="CG70" s="70"/>
      <c r="CH70" s="70"/>
      <c r="CI70" s="70"/>
      <c r="CJ70" s="70"/>
      <c r="CK70" s="70"/>
      <c r="CL70" s="70"/>
      <c r="CM70" s="70"/>
      <c r="CN70" s="70"/>
      <c r="CO70" s="70"/>
      <c r="CP70" s="70"/>
      <c r="CQ70" s="70"/>
      <c r="CR70" s="70"/>
      <c r="CS70" s="70"/>
      <c r="CT70" s="70"/>
      <c r="CU70" s="70"/>
      <c r="CV70" s="70"/>
      <c r="CW70" s="70"/>
      <c r="CX70" s="70"/>
      <c r="CY70" s="70"/>
      <c r="CZ70" s="70"/>
      <c r="DA70" s="70"/>
      <c r="DB70" s="70"/>
      <c r="DC70" s="70"/>
      <c r="DD70" s="70"/>
      <c r="DE70" s="70"/>
      <c r="DF70" s="70"/>
    </row>
    <row r="71" spans="1:110" ht="63">
      <c r="A71" s="168" t="s">
        <v>162</v>
      </c>
      <c r="B71" s="167" t="s">
        <v>359</v>
      </c>
      <c r="C71" s="75" t="s">
        <v>614</v>
      </c>
      <c r="D71" s="49" t="s">
        <v>271</v>
      </c>
      <c r="E71" s="63" t="str">
        <f t="array" ref="E71">IF(COUNTBLANK(K71:DF71)=100,"",IF(COUNTIF(K71:DF71,Values!$D$5)=100-COUNTBLANK(K71:DF71),Values!$C$4,IF(SUMPRODUCT(IF(K71:DF71=Values!$D$4,1,0),IF($K$4:$DF$4=Values!$K$3,1,0))&gt;0,Values!$C$3,IF(SUMPRODUCT(IF(K71:DF71=Values!$D$4,1,0),IF($K$4:$DF$4=Values!$K$2,1,0))&gt;0,Values!$C$6,Values!$C$2))))</f>
        <v/>
      </c>
      <c r="F71" s="143" t="s">
        <v>4</v>
      </c>
      <c r="G71" s="143" t="s">
        <v>3</v>
      </c>
      <c r="H71" s="143" t="s">
        <v>3</v>
      </c>
      <c r="I71" s="11"/>
      <c r="J71" s="32"/>
      <c r="K71" s="39"/>
      <c r="L71" s="39"/>
      <c r="M71" s="39"/>
      <c r="N71" s="39"/>
      <c r="O71" s="39"/>
      <c r="P71" s="39"/>
      <c r="Q71" s="39"/>
      <c r="R71" s="39"/>
      <c r="S71" s="39"/>
      <c r="T71" s="39"/>
      <c r="U71" s="39"/>
      <c r="V71" s="39"/>
      <c r="W71" s="39"/>
      <c r="X71" s="39"/>
      <c r="Y71" s="39"/>
      <c r="Z71" s="39"/>
      <c r="AA71" s="39"/>
      <c r="AB71" s="39"/>
      <c r="AC71" s="39"/>
      <c r="AD71" s="39"/>
      <c r="AE71" s="39"/>
      <c r="AF71" s="39"/>
      <c r="AG71" s="39"/>
      <c r="AH71" s="39"/>
      <c r="AI71" s="39"/>
      <c r="AJ71" s="39"/>
      <c r="AK71" s="39"/>
      <c r="AL71" s="39"/>
      <c r="AM71" s="39"/>
      <c r="AN71" s="39"/>
      <c r="AO71" s="39"/>
      <c r="AP71" s="39"/>
      <c r="AQ71" s="39"/>
      <c r="AR71" s="39"/>
      <c r="AS71" s="39"/>
      <c r="AT71" s="39"/>
      <c r="AU71" s="39"/>
      <c r="AV71" s="39"/>
      <c r="AW71" s="39"/>
      <c r="AX71" s="39"/>
      <c r="AY71" s="39"/>
      <c r="AZ71" s="39"/>
      <c r="BA71" s="39"/>
      <c r="BB71" s="39"/>
      <c r="BC71" s="39"/>
      <c r="BD71" s="39"/>
      <c r="BE71" s="39"/>
      <c r="BF71" s="39"/>
      <c r="BG71" s="39"/>
      <c r="BH71" s="39"/>
      <c r="BI71" s="39"/>
      <c r="BJ71" s="39"/>
      <c r="BK71" s="39"/>
      <c r="BL71" s="39"/>
      <c r="BM71" s="39"/>
      <c r="BN71" s="39"/>
      <c r="BO71" s="39"/>
      <c r="BP71" s="39"/>
      <c r="BQ71" s="39"/>
      <c r="BR71" s="39"/>
      <c r="BS71" s="39"/>
      <c r="BT71" s="39"/>
      <c r="BU71" s="39"/>
      <c r="BV71" s="39"/>
      <c r="BW71" s="39"/>
      <c r="BX71" s="39"/>
      <c r="BY71" s="39"/>
      <c r="BZ71" s="39"/>
      <c r="CA71" s="39"/>
      <c r="CB71" s="39"/>
      <c r="CC71" s="39"/>
      <c r="CD71" s="39"/>
      <c r="CE71" s="39"/>
      <c r="CF71" s="39"/>
      <c r="CG71" s="39"/>
      <c r="CH71" s="39"/>
      <c r="CI71" s="39"/>
      <c r="CJ71" s="39"/>
      <c r="CK71" s="39"/>
      <c r="CL71" s="39"/>
      <c r="CM71" s="39"/>
      <c r="CN71" s="39"/>
      <c r="CO71" s="39"/>
      <c r="CP71" s="39"/>
      <c r="CQ71" s="39"/>
      <c r="CR71" s="39"/>
      <c r="CS71" s="39"/>
      <c r="CT71" s="39"/>
      <c r="CU71" s="39"/>
      <c r="CV71" s="39"/>
      <c r="CW71" s="39"/>
      <c r="CX71" s="39"/>
      <c r="CY71" s="39"/>
      <c r="CZ71" s="39"/>
      <c r="DA71" s="39"/>
      <c r="DB71" s="39"/>
      <c r="DC71" s="39"/>
      <c r="DD71" s="39"/>
      <c r="DE71" s="39"/>
      <c r="DF71" s="39"/>
    </row>
    <row r="72" spans="1:110" ht="78.75">
      <c r="A72" s="190" t="s">
        <v>129</v>
      </c>
      <c r="B72" s="190" t="s">
        <v>155</v>
      </c>
      <c r="C72" s="87" t="s">
        <v>615</v>
      </c>
      <c r="D72" s="69" t="s">
        <v>272</v>
      </c>
      <c r="E72" s="63" t="str">
        <f t="array" ref="E72">IF(COUNTBLANK(K72:DF72)=100,"",IF(COUNTIF(K72:DF72,Values!$D$5)=100-COUNTBLANK(K72:DF72),Values!$C$4,IF(SUMPRODUCT(IF(K72:DF72=Values!$D$4,1,0),IF($K$4:$DF$4=Values!$K$3,1,0))&gt;0,Values!$C$3,IF(SUMPRODUCT(IF(K72:DF72=Values!$D$4,1,0),IF($K$4:$DF$4=Values!$K$2,1,0))&gt;0,Values!$C$6,Values!$C$2))))</f>
        <v/>
      </c>
      <c r="F72" s="143" t="s">
        <v>4</v>
      </c>
      <c r="G72" s="164" t="s">
        <v>4</v>
      </c>
      <c r="H72" s="164" t="s">
        <v>4</v>
      </c>
      <c r="I72" s="11"/>
      <c r="J72" s="32"/>
      <c r="K72" s="39"/>
      <c r="L72" s="39"/>
      <c r="M72" s="39"/>
      <c r="N72" s="39"/>
      <c r="O72" s="39"/>
      <c r="P72" s="39"/>
      <c r="Q72" s="39"/>
      <c r="R72" s="39"/>
      <c r="S72" s="39"/>
      <c r="T72" s="39"/>
      <c r="U72" s="39"/>
      <c r="V72" s="39"/>
      <c r="W72" s="39"/>
      <c r="X72" s="39"/>
      <c r="Y72" s="39"/>
      <c r="Z72" s="39"/>
      <c r="AA72" s="39"/>
      <c r="AB72" s="39"/>
      <c r="AC72" s="39"/>
      <c r="AD72" s="39"/>
      <c r="AE72" s="39"/>
      <c r="AF72" s="39"/>
      <c r="AG72" s="39"/>
      <c r="AH72" s="39"/>
      <c r="AI72" s="39"/>
      <c r="AJ72" s="39"/>
      <c r="AK72" s="39"/>
      <c r="AL72" s="39"/>
      <c r="AM72" s="39"/>
      <c r="AN72" s="39"/>
      <c r="AO72" s="39"/>
      <c r="AP72" s="39"/>
      <c r="AQ72" s="39"/>
      <c r="AR72" s="39"/>
      <c r="AS72" s="39"/>
      <c r="AT72" s="39"/>
      <c r="AU72" s="39"/>
      <c r="AV72" s="39"/>
      <c r="AW72" s="39"/>
      <c r="AX72" s="39"/>
      <c r="AY72" s="39"/>
      <c r="AZ72" s="39"/>
      <c r="BA72" s="39"/>
      <c r="BB72" s="39"/>
      <c r="BC72" s="39"/>
      <c r="BD72" s="39"/>
      <c r="BE72" s="39"/>
      <c r="BF72" s="39"/>
      <c r="BG72" s="39"/>
      <c r="BH72" s="39"/>
      <c r="BI72" s="39"/>
      <c r="BJ72" s="39"/>
      <c r="BK72" s="39"/>
      <c r="BL72" s="39"/>
      <c r="BM72" s="39"/>
      <c r="BN72" s="39"/>
      <c r="BO72" s="39"/>
      <c r="BP72" s="39"/>
      <c r="BQ72" s="39"/>
      <c r="BR72" s="39"/>
      <c r="BS72" s="39"/>
      <c r="BT72" s="39"/>
      <c r="BU72" s="39"/>
      <c r="BV72" s="39"/>
      <c r="BW72" s="39"/>
      <c r="BX72" s="39"/>
      <c r="BY72" s="39"/>
      <c r="BZ72" s="39"/>
      <c r="CA72" s="39"/>
      <c r="CB72" s="39"/>
      <c r="CC72" s="39"/>
      <c r="CD72" s="39"/>
      <c r="CE72" s="39"/>
      <c r="CF72" s="39"/>
      <c r="CG72" s="39"/>
      <c r="CH72" s="39"/>
      <c r="CI72" s="39"/>
      <c r="CJ72" s="39"/>
      <c r="CK72" s="39"/>
      <c r="CL72" s="39"/>
      <c r="CM72" s="39"/>
      <c r="CN72" s="39"/>
      <c r="CO72" s="39"/>
      <c r="CP72" s="39"/>
      <c r="CQ72" s="39"/>
      <c r="CR72" s="39"/>
      <c r="CS72" s="39"/>
      <c r="CT72" s="39"/>
      <c r="CU72" s="39"/>
      <c r="CV72" s="39"/>
      <c r="CW72" s="39"/>
      <c r="CX72" s="39"/>
      <c r="CY72" s="39"/>
      <c r="CZ72" s="39"/>
      <c r="DA72" s="39"/>
      <c r="DB72" s="39"/>
      <c r="DC72" s="39"/>
      <c r="DD72" s="39"/>
      <c r="DE72" s="39"/>
      <c r="DF72" s="39"/>
    </row>
    <row r="73" spans="1:110" ht="126">
      <c r="A73" s="233"/>
      <c r="B73" s="233"/>
      <c r="C73" s="75" t="s">
        <v>616</v>
      </c>
      <c r="D73" s="49" t="s">
        <v>466</v>
      </c>
      <c r="E73" s="63" t="str">
        <f t="array" ref="E73">IF(COUNTBLANK(K73:DF73)=100,"",IF(COUNTIF(K73:DF73,Values!$D$5)=100-COUNTBLANK(K73:DF73),Values!$C$4,IF(SUMPRODUCT(IF(K73:DF73=Values!$D$4,1,0),IF($K$4:$DF$4=Values!$K$3,1,0))&gt;0,Values!$C$3,IF(SUMPRODUCT(IF(K73:DF73=Values!$D$4,1,0),IF($K$4:$DF$4=Values!$K$2,1,0))&gt;0,Values!$C$6,Values!$C$2))))</f>
        <v/>
      </c>
      <c r="F73" s="143" t="s">
        <v>4</v>
      </c>
      <c r="G73" s="143" t="s">
        <v>3</v>
      </c>
      <c r="H73" s="143" t="s">
        <v>3</v>
      </c>
      <c r="I73" s="11"/>
      <c r="J73" s="32"/>
      <c r="K73" s="39"/>
      <c r="L73" s="39"/>
      <c r="M73" s="39"/>
      <c r="N73" s="39"/>
      <c r="O73" s="39"/>
      <c r="P73" s="39"/>
      <c r="Q73" s="39"/>
      <c r="R73" s="39"/>
      <c r="S73" s="39"/>
      <c r="T73" s="39"/>
      <c r="U73" s="39"/>
      <c r="V73" s="39"/>
      <c r="W73" s="39"/>
      <c r="X73" s="39"/>
      <c r="Y73" s="39"/>
      <c r="Z73" s="39"/>
      <c r="AA73" s="39"/>
      <c r="AB73" s="39"/>
      <c r="AC73" s="39"/>
      <c r="AD73" s="39"/>
      <c r="AE73" s="39"/>
      <c r="AF73" s="39"/>
      <c r="AG73" s="39"/>
      <c r="AH73" s="39"/>
      <c r="AI73" s="39"/>
      <c r="AJ73" s="39"/>
      <c r="AK73" s="39"/>
      <c r="AL73" s="39"/>
      <c r="AM73" s="39"/>
      <c r="AN73" s="39"/>
      <c r="AO73" s="39"/>
      <c r="AP73" s="39"/>
      <c r="AQ73" s="39"/>
      <c r="AR73" s="39"/>
      <c r="AS73" s="39"/>
      <c r="AT73" s="39"/>
      <c r="AU73" s="39"/>
      <c r="AV73" s="39"/>
      <c r="AW73" s="39"/>
      <c r="AX73" s="39"/>
      <c r="AY73" s="39"/>
      <c r="AZ73" s="39"/>
      <c r="BA73" s="39"/>
      <c r="BB73" s="39"/>
      <c r="BC73" s="39"/>
      <c r="BD73" s="39"/>
      <c r="BE73" s="39"/>
      <c r="BF73" s="39"/>
      <c r="BG73" s="39"/>
      <c r="BH73" s="39"/>
      <c r="BI73" s="39"/>
      <c r="BJ73" s="39"/>
      <c r="BK73" s="39"/>
      <c r="BL73" s="39"/>
      <c r="BM73" s="39"/>
      <c r="BN73" s="39"/>
      <c r="BO73" s="39"/>
      <c r="BP73" s="39"/>
      <c r="BQ73" s="39"/>
      <c r="BR73" s="39"/>
      <c r="BS73" s="39"/>
      <c r="BT73" s="39"/>
      <c r="BU73" s="39"/>
      <c r="BV73" s="39"/>
      <c r="BW73" s="39"/>
      <c r="BX73" s="39"/>
      <c r="BY73" s="39"/>
      <c r="BZ73" s="39"/>
      <c r="CA73" s="39"/>
      <c r="CB73" s="39"/>
      <c r="CC73" s="39"/>
      <c r="CD73" s="39"/>
      <c r="CE73" s="39"/>
      <c r="CF73" s="39"/>
      <c r="CG73" s="39"/>
      <c r="CH73" s="39"/>
      <c r="CI73" s="39"/>
      <c r="CJ73" s="39"/>
      <c r="CK73" s="39"/>
      <c r="CL73" s="39"/>
      <c r="CM73" s="39"/>
      <c r="CN73" s="39"/>
      <c r="CO73" s="39"/>
      <c r="CP73" s="39"/>
      <c r="CQ73" s="39"/>
      <c r="CR73" s="39"/>
      <c r="CS73" s="39"/>
      <c r="CT73" s="39"/>
      <c r="CU73" s="39"/>
      <c r="CV73" s="39"/>
      <c r="CW73" s="39"/>
      <c r="CX73" s="39"/>
      <c r="CY73" s="39"/>
      <c r="CZ73" s="39"/>
      <c r="DA73" s="39"/>
      <c r="DB73" s="39"/>
      <c r="DC73" s="39"/>
      <c r="DD73" s="39"/>
      <c r="DE73" s="39"/>
      <c r="DF73" s="39"/>
    </row>
    <row r="74" spans="1:110" ht="78.75">
      <c r="A74" s="233"/>
      <c r="B74" s="233"/>
      <c r="C74" s="75" t="s">
        <v>617</v>
      </c>
      <c r="D74" s="49" t="s">
        <v>273</v>
      </c>
      <c r="E74" s="63" t="str">
        <f t="array" ref="E74">IF(COUNTBLANK(K74:DF74)=100,"",IF(COUNTIF(K74:DF74,Values!$D$5)=100-COUNTBLANK(K74:DF74),Values!$C$4,IF(SUMPRODUCT(IF(K74:DF74=Values!$D$4,1,0),IF($K$4:$DF$4=Values!$K$3,1,0))&gt;0,Values!$C$3,IF(SUMPRODUCT(IF(K74:DF74=Values!$D$4,1,0),IF($K$4:$DF$4=Values!$K$2,1,0))&gt;0,Values!$C$6,Values!$C$2))))</f>
        <v/>
      </c>
      <c r="F74" s="143" t="s">
        <v>4</v>
      </c>
      <c r="G74" s="143" t="s">
        <v>4</v>
      </c>
      <c r="H74" s="143" t="s">
        <v>3</v>
      </c>
      <c r="I74" s="11"/>
      <c r="J74" s="32"/>
      <c r="K74" s="39"/>
      <c r="L74" s="39"/>
      <c r="M74" s="39"/>
      <c r="N74" s="39"/>
      <c r="O74" s="39"/>
      <c r="P74" s="39"/>
      <c r="Q74" s="39"/>
      <c r="R74" s="39"/>
      <c r="S74" s="39"/>
      <c r="T74" s="39"/>
      <c r="U74" s="39"/>
      <c r="V74" s="39"/>
      <c r="W74" s="39"/>
      <c r="X74" s="39"/>
      <c r="Y74" s="39"/>
      <c r="Z74" s="39"/>
      <c r="AA74" s="39"/>
      <c r="AB74" s="39"/>
      <c r="AC74" s="39"/>
      <c r="AD74" s="39"/>
      <c r="AE74" s="39"/>
      <c r="AF74" s="39"/>
      <c r="AG74" s="39"/>
      <c r="AH74" s="39"/>
      <c r="AI74" s="39"/>
      <c r="AJ74" s="39"/>
      <c r="AK74" s="39"/>
      <c r="AL74" s="39"/>
      <c r="AM74" s="39"/>
      <c r="AN74" s="39"/>
      <c r="AO74" s="39"/>
      <c r="AP74" s="39"/>
      <c r="AQ74" s="39"/>
      <c r="AR74" s="39"/>
      <c r="AS74" s="39"/>
      <c r="AT74" s="39"/>
      <c r="AU74" s="39"/>
      <c r="AV74" s="39"/>
      <c r="AW74" s="39"/>
      <c r="AX74" s="39"/>
      <c r="AY74" s="39"/>
      <c r="AZ74" s="39"/>
      <c r="BA74" s="39"/>
      <c r="BB74" s="39"/>
      <c r="BC74" s="39"/>
      <c r="BD74" s="39"/>
      <c r="BE74" s="39"/>
      <c r="BF74" s="39"/>
      <c r="BG74" s="39"/>
      <c r="BH74" s="39"/>
      <c r="BI74" s="39"/>
      <c r="BJ74" s="39"/>
      <c r="BK74" s="39"/>
      <c r="BL74" s="39"/>
      <c r="BM74" s="39"/>
      <c r="BN74" s="39"/>
      <c r="BO74" s="39"/>
      <c r="BP74" s="39"/>
      <c r="BQ74" s="39"/>
      <c r="BR74" s="39"/>
      <c r="BS74" s="39"/>
      <c r="BT74" s="39"/>
      <c r="BU74" s="39"/>
      <c r="BV74" s="39"/>
      <c r="BW74" s="39"/>
      <c r="BX74" s="39"/>
      <c r="BY74" s="39"/>
      <c r="BZ74" s="39"/>
      <c r="CA74" s="39"/>
      <c r="CB74" s="39"/>
      <c r="CC74" s="39"/>
      <c r="CD74" s="39"/>
      <c r="CE74" s="39"/>
      <c r="CF74" s="39"/>
      <c r="CG74" s="39"/>
      <c r="CH74" s="39"/>
      <c r="CI74" s="39"/>
      <c r="CJ74" s="39"/>
      <c r="CK74" s="39"/>
      <c r="CL74" s="39"/>
      <c r="CM74" s="39"/>
      <c r="CN74" s="39"/>
      <c r="CO74" s="39"/>
      <c r="CP74" s="39"/>
      <c r="CQ74" s="39"/>
      <c r="CR74" s="39"/>
      <c r="CS74" s="39"/>
      <c r="CT74" s="39"/>
      <c r="CU74" s="39"/>
      <c r="CV74" s="39"/>
      <c r="CW74" s="39"/>
      <c r="CX74" s="39"/>
      <c r="CY74" s="39"/>
      <c r="CZ74" s="39"/>
      <c r="DA74" s="39"/>
      <c r="DB74" s="39"/>
      <c r="DC74" s="39"/>
      <c r="DD74" s="39"/>
      <c r="DE74" s="39"/>
      <c r="DF74" s="39"/>
    </row>
    <row r="75" spans="1:110" ht="78.75">
      <c r="A75" s="233"/>
      <c r="B75" s="191"/>
      <c r="C75" s="84" t="s">
        <v>618</v>
      </c>
      <c r="D75" s="34" t="s">
        <v>274</v>
      </c>
      <c r="E75" s="63" t="str">
        <f t="array" ref="E75">IF(COUNTBLANK(K75:DF75)=100,"",IF(COUNTIF(K75:DF75,Values!$D$5)=100-COUNTBLANK(K75:DF75),Values!$C$4,IF(SUMPRODUCT(IF(K75:DF75=Values!$D$4,1,0),IF($K$4:$DF$4=Values!$K$3,1,0))&gt;0,Values!$C$3,IF(SUMPRODUCT(IF(K75:DF75=Values!$D$4,1,0),IF($K$4:$DF$4=Values!$K$2,1,0))&gt;0,Values!$C$6,Values!$C$2))))</f>
        <v/>
      </c>
      <c r="F75" s="143" t="s">
        <v>4</v>
      </c>
      <c r="G75" s="164" t="s">
        <v>4</v>
      </c>
      <c r="H75" s="143" t="s">
        <v>3</v>
      </c>
      <c r="I75" s="11"/>
      <c r="J75" s="32"/>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c r="BB75" s="39"/>
      <c r="BC75" s="39"/>
      <c r="BD75" s="39"/>
      <c r="BE75" s="39"/>
      <c r="BF75" s="39"/>
      <c r="BG75" s="39"/>
      <c r="BH75" s="39"/>
      <c r="BI75" s="39"/>
      <c r="BJ75" s="39"/>
      <c r="BK75" s="39"/>
      <c r="BL75" s="39"/>
      <c r="BM75" s="39"/>
      <c r="BN75" s="39"/>
      <c r="BO75" s="39"/>
      <c r="BP75" s="39"/>
      <c r="BQ75" s="39"/>
      <c r="BR75" s="39"/>
      <c r="BS75" s="39"/>
      <c r="BT75" s="39"/>
      <c r="BU75" s="39"/>
      <c r="BV75" s="39"/>
      <c r="BW75" s="39"/>
      <c r="BX75" s="39"/>
      <c r="BY75" s="39"/>
      <c r="BZ75" s="39"/>
      <c r="CA75" s="39"/>
      <c r="CB75" s="39"/>
      <c r="CC75" s="39"/>
      <c r="CD75" s="39"/>
      <c r="CE75" s="39"/>
      <c r="CF75" s="39"/>
      <c r="CG75" s="39"/>
      <c r="CH75" s="39"/>
      <c r="CI75" s="39"/>
      <c r="CJ75" s="39"/>
      <c r="CK75" s="39"/>
      <c r="CL75" s="39"/>
      <c r="CM75" s="39"/>
      <c r="CN75" s="39"/>
      <c r="CO75" s="39"/>
      <c r="CP75" s="39"/>
      <c r="CQ75" s="39"/>
      <c r="CR75" s="39"/>
      <c r="CS75" s="39"/>
      <c r="CT75" s="39"/>
      <c r="CU75" s="39"/>
      <c r="CV75" s="39"/>
      <c r="CW75" s="39"/>
      <c r="CX75" s="39"/>
      <c r="CY75" s="39"/>
      <c r="CZ75" s="39"/>
      <c r="DA75" s="39"/>
      <c r="DB75" s="39"/>
      <c r="DC75" s="39"/>
      <c r="DD75" s="39"/>
      <c r="DE75" s="39"/>
      <c r="DF75" s="39"/>
    </row>
    <row r="76" spans="1:110" ht="110.25">
      <c r="A76" s="233"/>
      <c r="B76" s="190" t="s">
        <v>679</v>
      </c>
      <c r="C76" s="34" t="s">
        <v>680</v>
      </c>
      <c r="D76" s="34" t="s">
        <v>681</v>
      </c>
      <c r="E76" s="63" t="str">
        <f t="array" ref="E76">IF(COUNTBLANK(K76:DF76)=100,"",IF(COUNTIF(K76:DF76,Values!$D$5)=100-COUNTBLANK(K76:DF76),Values!$C$4,IF(SUMPRODUCT(IF(K76:DF76=Values!$D$4,1,0),IF($K$4:$DF$4=Values!$K$3,1,0))&gt;0,Values!$C$3,IF(SUMPRODUCT(IF(K76:DF76=Values!$D$4,1,0),IF($K$4:$DF$4=Values!$K$2,1,0))&gt;0,Values!$C$6,Values!$C$2))))</f>
        <v/>
      </c>
      <c r="F76" s="143" t="s">
        <v>4</v>
      </c>
      <c r="G76" s="143" t="s">
        <v>3</v>
      </c>
      <c r="H76" s="143" t="s">
        <v>3</v>
      </c>
      <c r="I76" s="11"/>
      <c r="J76" s="32"/>
      <c r="K76" s="39"/>
      <c r="L76" s="39"/>
      <c r="M76" s="39"/>
      <c r="N76" s="39"/>
      <c r="O76" s="39"/>
      <c r="P76" s="39"/>
      <c r="Q76" s="39"/>
      <c r="R76" s="39"/>
      <c r="S76" s="39"/>
      <c r="T76" s="39"/>
      <c r="U76" s="39"/>
      <c r="V76" s="39"/>
      <c r="W76" s="39"/>
      <c r="X76" s="39"/>
      <c r="Y76" s="39"/>
      <c r="Z76" s="39"/>
      <c r="AA76" s="39"/>
      <c r="AB76" s="39"/>
      <c r="AC76" s="39"/>
      <c r="AD76" s="39"/>
      <c r="AE76" s="39"/>
      <c r="AF76" s="39"/>
      <c r="AG76" s="39"/>
      <c r="AH76" s="39"/>
      <c r="AI76" s="39"/>
      <c r="AJ76" s="39"/>
      <c r="AK76" s="39"/>
      <c r="AL76" s="39"/>
      <c r="AM76" s="39"/>
      <c r="AN76" s="39"/>
      <c r="AO76" s="39"/>
      <c r="AP76" s="39"/>
      <c r="AQ76" s="39"/>
      <c r="AR76" s="39"/>
      <c r="AS76" s="39"/>
      <c r="AT76" s="39"/>
      <c r="AU76" s="39"/>
      <c r="AV76" s="39"/>
      <c r="AW76" s="39"/>
      <c r="AX76" s="39"/>
      <c r="AY76" s="39"/>
      <c r="AZ76" s="39"/>
      <c r="BA76" s="39"/>
      <c r="BB76" s="39"/>
      <c r="BC76" s="39"/>
      <c r="BD76" s="39"/>
      <c r="BE76" s="39"/>
      <c r="BF76" s="39"/>
      <c r="BG76" s="39"/>
      <c r="BH76" s="39"/>
      <c r="BI76" s="39"/>
      <c r="BJ76" s="39"/>
      <c r="BK76" s="39"/>
      <c r="BL76" s="39"/>
      <c r="BM76" s="39"/>
      <c r="BN76" s="39"/>
      <c r="BO76" s="39"/>
      <c r="BP76" s="39"/>
      <c r="BQ76" s="39"/>
      <c r="BR76" s="39"/>
      <c r="BS76" s="39"/>
      <c r="BT76" s="39"/>
      <c r="BU76" s="39"/>
      <c r="BV76" s="39"/>
      <c r="BW76" s="39"/>
      <c r="BX76" s="39"/>
      <c r="BY76" s="39"/>
      <c r="BZ76" s="39"/>
      <c r="CA76" s="39"/>
      <c r="CB76" s="39"/>
      <c r="CC76" s="39"/>
      <c r="CD76" s="39"/>
      <c r="CE76" s="39"/>
      <c r="CF76" s="39"/>
      <c r="CG76" s="39"/>
      <c r="CH76" s="39"/>
      <c r="CI76" s="39"/>
      <c r="CJ76" s="39"/>
      <c r="CK76" s="39"/>
      <c r="CL76" s="39"/>
      <c r="CM76" s="39"/>
      <c r="CN76" s="39"/>
      <c r="CO76" s="39"/>
      <c r="CP76" s="39"/>
      <c r="CQ76" s="39"/>
      <c r="CR76" s="39"/>
      <c r="CS76" s="39"/>
      <c r="CT76" s="39"/>
      <c r="CU76" s="39"/>
      <c r="CV76" s="39"/>
      <c r="CW76" s="39"/>
      <c r="CX76" s="39"/>
      <c r="CY76" s="39"/>
      <c r="CZ76" s="39"/>
      <c r="DA76" s="39"/>
      <c r="DB76" s="39"/>
      <c r="DC76" s="39"/>
      <c r="DD76" s="39"/>
      <c r="DE76" s="39"/>
      <c r="DF76" s="39"/>
    </row>
    <row r="77" spans="1:110" ht="94.5">
      <c r="A77" s="233"/>
      <c r="B77" s="191"/>
      <c r="C77" s="34" t="s">
        <v>619</v>
      </c>
      <c r="D77" s="87" t="s">
        <v>428</v>
      </c>
      <c r="E77" s="63" t="str">
        <f t="array" ref="E77">IF(COUNTBLANK(K77:DF77)=100,"",IF(COUNTIF(K77:DF77,Values!$D$5)=100-COUNTBLANK(K77:DF77),Values!$C$4,IF(SUMPRODUCT(IF(K77:DF77=Values!$D$4,1,0),IF($K$4:$DF$4=Values!$K$3,1,0))&gt;0,Values!$C$3,IF(SUMPRODUCT(IF(K77:DF77=Values!$D$4,1,0),IF($K$4:$DF$4=Values!$K$2,1,0))&gt;0,Values!$C$6,Values!$C$2))))</f>
        <v/>
      </c>
      <c r="F77" s="164" t="s">
        <v>4</v>
      </c>
      <c r="G77" s="143" t="s">
        <v>4</v>
      </c>
      <c r="H77" s="143" t="s">
        <v>3</v>
      </c>
      <c r="I77" s="11"/>
      <c r="J77" s="32"/>
      <c r="K77" s="39"/>
      <c r="L77" s="39"/>
      <c r="M77" s="39"/>
      <c r="N77" s="39"/>
      <c r="O77" s="39"/>
      <c r="P77" s="39"/>
      <c r="Q77" s="39"/>
      <c r="R77" s="39"/>
      <c r="S77" s="39"/>
      <c r="T77" s="39"/>
      <c r="U77" s="39"/>
      <c r="V77" s="39"/>
      <c r="W77" s="39"/>
      <c r="X77" s="39"/>
      <c r="Y77" s="39"/>
      <c r="Z77" s="39"/>
      <c r="AA77" s="39"/>
      <c r="AB77" s="39"/>
      <c r="AC77" s="39"/>
      <c r="AD77" s="39"/>
      <c r="AE77" s="39"/>
      <c r="AF77" s="39"/>
      <c r="AG77" s="39"/>
      <c r="AH77" s="39"/>
      <c r="AI77" s="39"/>
      <c r="AJ77" s="39"/>
      <c r="AK77" s="39"/>
      <c r="AL77" s="39"/>
      <c r="AM77" s="39"/>
      <c r="AN77" s="39"/>
      <c r="AO77" s="39"/>
      <c r="AP77" s="39"/>
      <c r="AQ77" s="39"/>
      <c r="AR77" s="39"/>
      <c r="AS77" s="39"/>
      <c r="AT77" s="39"/>
      <c r="AU77" s="39"/>
      <c r="AV77" s="39"/>
      <c r="AW77" s="39"/>
      <c r="AX77" s="39"/>
      <c r="AY77" s="39"/>
      <c r="AZ77" s="39"/>
      <c r="BA77" s="39"/>
      <c r="BB77" s="39"/>
      <c r="BC77" s="39"/>
      <c r="BD77" s="39"/>
      <c r="BE77" s="39"/>
      <c r="BF77" s="39"/>
      <c r="BG77" s="39"/>
      <c r="BH77" s="39"/>
      <c r="BI77" s="39"/>
      <c r="BJ77" s="39"/>
      <c r="BK77" s="39"/>
      <c r="BL77" s="39"/>
      <c r="BM77" s="39"/>
      <c r="BN77" s="39"/>
      <c r="BO77" s="39"/>
      <c r="BP77" s="39"/>
      <c r="BQ77" s="39"/>
      <c r="BR77" s="39"/>
      <c r="BS77" s="39"/>
      <c r="BT77" s="39"/>
      <c r="BU77" s="39"/>
      <c r="BV77" s="39"/>
      <c r="BW77" s="39"/>
      <c r="BX77" s="39"/>
      <c r="BY77" s="39"/>
      <c r="BZ77" s="39"/>
      <c r="CA77" s="39"/>
      <c r="CB77" s="39"/>
      <c r="CC77" s="39"/>
      <c r="CD77" s="39"/>
      <c r="CE77" s="39"/>
      <c r="CF77" s="39"/>
      <c r="CG77" s="39"/>
      <c r="CH77" s="39"/>
      <c r="CI77" s="39"/>
      <c r="CJ77" s="39"/>
      <c r="CK77" s="39"/>
      <c r="CL77" s="39"/>
      <c r="CM77" s="39"/>
      <c r="CN77" s="39"/>
      <c r="CO77" s="39"/>
      <c r="CP77" s="39"/>
      <c r="CQ77" s="39"/>
      <c r="CR77" s="39"/>
      <c r="CS77" s="39"/>
      <c r="CT77" s="39"/>
      <c r="CU77" s="39"/>
      <c r="CV77" s="39"/>
      <c r="CW77" s="39"/>
      <c r="CX77" s="39"/>
      <c r="CY77" s="39"/>
      <c r="CZ77" s="39"/>
      <c r="DA77" s="39"/>
      <c r="DB77" s="39"/>
      <c r="DC77" s="39"/>
      <c r="DD77" s="39"/>
      <c r="DE77" s="39"/>
      <c r="DF77" s="39"/>
    </row>
    <row r="78" spans="1:110" ht="189">
      <c r="A78" s="233"/>
      <c r="B78" s="190" t="s">
        <v>156</v>
      </c>
      <c r="C78" s="34" t="s">
        <v>620</v>
      </c>
      <c r="D78" s="87" t="s">
        <v>424</v>
      </c>
      <c r="E78" s="63" t="str">
        <f t="array" ref="E78">IF(COUNTBLANK(K78:DF78)=100,"",IF(COUNTIF(K78:DF78,Values!$D$5)=100-COUNTBLANK(K78:DF78),Values!$C$4,IF(SUMPRODUCT(IF(K78:DF78=Values!$D$4,1,0),IF($K$4:$DF$4=Values!$K$3,1,0))&gt;0,Values!$C$3,IF(SUMPRODUCT(IF(K78:DF78=Values!$D$4,1,0),IF($K$4:$DF$4=Values!$K$2,1,0))&gt;0,Values!$C$6,Values!$C$2))))</f>
        <v/>
      </c>
      <c r="F78" s="143" t="s">
        <v>4</v>
      </c>
      <c r="G78" s="164" t="s">
        <v>3</v>
      </c>
      <c r="H78" s="143" t="s">
        <v>3</v>
      </c>
      <c r="I78" s="11"/>
      <c r="J78" s="32"/>
      <c r="K78" s="39"/>
      <c r="L78" s="39"/>
      <c r="M78" s="39"/>
      <c r="N78" s="39"/>
      <c r="O78" s="39"/>
      <c r="P78" s="39"/>
      <c r="Q78" s="39"/>
      <c r="R78" s="39"/>
      <c r="S78" s="39"/>
      <c r="T78" s="39"/>
      <c r="U78" s="39"/>
      <c r="V78" s="39"/>
      <c r="W78" s="39"/>
      <c r="X78" s="39"/>
      <c r="Y78" s="39"/>
      <c r="Z78" s="39"/>
      <c r="AA78" s="39"/>
      <c r="AB78" s="39"/>
      <c r="AC78" s="39"/>
      <c r="AD78" s="39"/>
      <c r="AE78" s="39"/>
      <c r="AF78" s="39"/>
      <c r="AG78" s="39"/>
      <c r="AH78" s="39"/>
      <c r="AI78" s="39"/>
      <c r="AJ78" s="39"/>
      <c r="AK78" s="39"/>
      <c r="AL78" s="39"/>
      <c r="AM78" s="39"/>
      <c r="AN78" s="39"/>
      <c r="AO78" s="39"/>
      <c r="AP78" s="39"/>
      <c r="AQ78" s="39"/>
      <c r="AR78" s="39"/>
      <c r="AS78" s="39"/>
      <c r="AT78" s="39"/>
      <c r="AU78" s="39"/>
      <c r="AV78" s="39"/>
      <c r="AW78" s="39"/>
      <c r="AX78" s="39"/>
      <c r="AY78" s="39"/>
      <c r="AZ78" s="39"/>
      <c r="BA78" s="39"/>
      <c r="BB78" s="39"/>
      <c r="BC78" s="39"/>
      <c r="BD78" s="39"/>
      <c r="BE78" s="39"/>
      <c r="BF78" s="39"/>
      <c r="BG78" s="39"/>
      <c r="BH78" s="39"/>
      <c r="BI78" s="39"/>
      <c r="BJ78" s="39"/>
      <c r="BK78" s="39"/>
      <c r="BL78" s="39"/>
      <c r="BM78" s="39"/>
      <c r="BN78" s="39"/>
      <c r="BO78" s="39"/>
      <c r="BP78" s="39"/>
      <c r="BQ78" s="39"/>
      <c r="BR78" s="39"/>
      <c r="BS78" s="39"/>
      <c r="BT78" s="39"/>
      <c r="BU78" s="39"/>
      <c r="BV78" s="39"/>
      <c r="BW78" s="39"/>
      <c r="BX78" s="39"/>
      <c r="BY78" s="39"/>
      <c r="BZ78" s="39"/>
      <c r="CA78" s="39"/>
      <c r="CB78" s="39"/>
      <c r="CC78" s="39"/>
      <c r="CD78" s="39"/>
      <c r="CE78" s="39"/>
      <c r="CF78" s="39"/>
      <c r="CG78" s="39"/>
      <c r="CH78" s="39"/>
      <c r="CI78" s="39"/>
      <c r="CJ78" s="39"/>
      <c r="CK78" s="39"/>
      <c r="CL78" s="39"/>
      <c r="CM78" s="39"/>
      <c r="CN78" s="39"/>
      <c r="CO78" s="39"/>
      <c r="CP78" s="39"/>
      <c r="CQ78" s="39"/>
      <c r="CR78" s="39"/>
      <c r="CS78" s="39"/>
      <c r="CT78" s="39"/>
      <c r="CU78" s="39"/>
      <c r="CV78" s="39"/>
      <c r="CW78" s="39"/>
      <c r="CX78" s="39"/>
      <c r="CY78" s="39"/>
      <c r="CZ78" s="39"/>
      <c r="DA78" s="39"/>
      <c r="DB78" s="39"/>
      <c r="DC78" s="39"/>
      <c r="DD78" s="39"/>
      <c r="DE78" s="39"/>
      <c r="DF78" s="39"/>
    </row>
    <row r="79" spans="1:110" ht="47.25">
      <c r="A79" s="233"/>
      <c r="B79" s="233"/>
      <c r="C79" s="34" t="s">
        <v>621</v>
      </c>
      <c r="D79" s="87" t="s">
        <v>337</v>
      </c>
      <c r="E79" s="63" t="str">
        <f t="array" ref="E79">IF(COUNTBLANK(K79:DF79)=100,"",IF(COUNTIF(K79:DF79,Values!$D$5)=100-COUNTBLANK(K79:DF79),Values!$C$4,IF(SUMPRODUCT(IF(K79:DF79=Values!$D$4,1,0),IF($K$4:$DF$4=Values!$K$3,1,0))&gt;0,Values!$C$3,IF(SUMPRODUCT(IF(K79:DF79=Values!$D$4,1,0),IF($K$4:$DF$4=Values!$K$2,1,0))&gt;0,Values!$C$6,Values!$C$2))))</f>
        <v/>
      </c>
      <c r="F79" s="169" t="s">
        <v>4</v>
      </c>
      <c r="G79" s="164" t="s">
        <v>3</v>
      </c>
      <c r="H79" s="143" t="s">
        <v>3</v>
      </c>
      <c r="I79" s="11"/>
      <c r="J79" s="32"/>
      <c r="K79" s="39"/>
      <c r="L79" s="39"/>
      <c r="M79" s="39"/>
      <c r="N79" s="39"/>
      <c r="O79" s="39"/>
      <c r="P79" s="39"/>
      <c r="Q79" s="39"/>
      <c r="R79" s="39"/>
      <c r="S79" s="39"/>
      <c r="T79" s="39"/>
      <c r="U79" s="39"/>
      <c r="V79" s="39"/>
      <c r="W79" s="39"/>
      <c r="X79" s="39"/>
      <c r="Y79" s="39"/>
      <c r="Z79" s="39"/>
      <c r="AA79" s="39"/>
      <c r="AB79" s="39"/>
      <c r="AC79" s="39"/>
      <c r="AD79" s="39"/>
      <c r="AE79" s="39"/>
      <c r="AF79" s="39"/>
      <c r="AG79" s="39"/>
      <c r="AH79" s="39"/>
      <c r="AI79" s="39"/>
      <c r="AJ79" s="39"/>
      <c r="AK79" s="39"/>
      <c r="AL79" s="39"/>
      <c r="AM79" s="39"/>
      <c r="AN79" s="39"/>
      <c r="AO79" s="39"/>
      <c r="AP79" s="39"/>
      <c r="AQ79" s="39"/>
      <c r="AR79" s="39"/>
      <c r="AS79" s="39"/>
      <c r="AT79" s="39"/>
      <c r="AU79" s="39"/>
      <c r="AV79" s="39"/>
      <c r="AW79" s="39"/>
      <c r="AX79" s="39"/>
      <c r="AY79" s="39"/>
      <c r="AZ79" s="39"/>
      <c r="BA79" s="39"/>
      <c r="BB79" s="39"/>
      <c r="BC79" s="39"/>
      <c r="BD79" s="39"/>
      <c r="BE79" s="39"/>
      <c r="BF79" s="39"/>
      <c r="BG79" s="39"/>
      <c r="BH79" s="39"/>
      <c r="BI79" s="39"/>
      <c r="BJ79" s="39"/>
      <c r="BK79" s="39"/>
      <c r="BL79" s="39"/>
      <c r="BM79" s="39"/>
      <c r="BN79" s="39"/>
      <c r="BO79" s="39"/>
      <c r="BP79" s="39"/>
      <c r="BQ79" s="39"/>
      <c r="BR79" s="39"/>
      <c r="BS79" s="39"/>
      <c r="BT79" s="39"/>
      <c r="BU79" s="39"/>
      <c r="BV79" s="39"/>
      <c r="BW79" s="39"/>
      <c r="BX79" s="39"/>
      <c r="BY79" s="39"/>
      <c r="BZ79" s="39"/>
      <c r="CA79" s="39"/>
      <c r="CB79" s="39"/>
      <c r="CC79" s="39"/>
      <c r="CD79" s="39"/>
      <c r="CE79" s="39"/>
      <c r="CF79" s="39"/>
      <c r="CG79" s="39"/>
      <c r="CH79" s="39"/>
      <c r="CI79" s="39"/>
      <c r="CJ79" s="39"/>
      <c r="CK79" s="39"/>
      <c r="CL79" s="39"/>
      <c r="CM79" s="39"/>
      <c r="CN79" s="39"/>
      <c r="CO79" s="39"/>
      <c r="CP79" s="39"/>
      <c r="CQ79" s="39"/>
      <c r="CR79" s="39"/>
      <c r="CS79" s="39"/>
      <c r="CT79" s="39"/>
      <c r="CU79" s="39"/>
      <c r="CV79" s="39"/>
      <c r="CW79" s="39"/>
      <c r="CX79" s="39"/>
      <c r="CY79" s="39"/>
      <c r="CZ79" s="39"/>
      <c r="DA79" s="39"/>
      <c r="DB79" s="39"/>
      <c r="DC79" s="39"/>
      <c r="DD79" s="39"/>
      <c r="DE79" s="39"/>
      <c r="DF79" s="39"/>
    </row>
    <row r="80" spans="1:110" ht="94.5">
      <c r="A80" s="233"/>
      <c r="B80" s="191"/>
      <c r="C80" s="34" t="s">
        <v>622</v>
      </c>
      <c r="D80" s="34" t="s">
        <v>682</v>
      </c>
      <c r="E80" s="63" t="str">
        <f t="array" ref="E80">IF(COUNTBLANK(K80:DF80)=100,"",IF(COUNTIF(K80:DF80,Values!$D$5)=100-COUNTBLANK(K80:DF80),Values!$C$4,IF(SUMPRODUCT(IF(K80:DF80=Values!$D$4,1,0),IF($K$4:$DF$4=Values!$K$3,1,0))&gt;0,Values!$C$3,IF(SUMPRODUCT(IF(K80:DF80=Values!$D$4,1,0),IF($K$4:$DF$4=Values!$K$2,1,0))&gt;0,Values!$C$6,Values!$C$2))))</f>
        <v/>
      </c>
      <c r="F80" s="127" t="s">
        <v>4</v>
      </c>
      <c r="G80" s="164" t="s">
        <v>4</v>
      </c>
      <c r="H80" s="143" t="s">
        <v>3</v>
      </c>
      <c r="I80" s="11"/>
      <c r="J80" s="32"/>
      <c r="K80" s="39"/>
      <c r="L80" s="39"/>
      <c r="M80" s="39"/>
      <c r="N80" s="39"/>
      <c r="O80" s="39"/>
      <c r="P80" s="39"/>
      <c r="Q80" s="39"/>
      <c r="R80" s="39"/>
      <c r="S80" s="39"/>
      <c r="T80" s="39"/>
      <c r="U80" s="39"/>
      <c r="V80" s="39"/>
      <c r="W80" s="39"/>
      <c r="X80" s="39"/>
      <c r="Y80" s="39"/>
      <c r="Z80" s="39"/>
      <c r="AA80" s="39"/>
      <c r="AB80" s="39"/>
      <c r="AC80" s="39"/>
      <c r="AD80" s="39"/>
      <c r="AE80" s="39"/>
      <c r="AF80" s="39"/>
      <c r="AG80" s="39"/>
      <c r="AH80" s="39"/>
      <c r="AI80" s="39"/>
      <c r="AJ80" s="39"/>
      <c r="AK80" s="39"/>
      <c r="AL80" s="39"/>
      <c r="AM80" s="39"/>
      <c r="AN80" s="39"/>
      <c r="AO80" s="39"/>
      <c r="AP80" s="39"/>
      <c r="AQ80" s="39"/>
      <c r="AR80" s="39"/>
      <c r="AS80" s="39"/>
      <c r="AT80" s="39"/>
      <c r="AU80" s="39"/>
      <c r="AV80" s="39"/>
      <c r="AW80" s="39"/>
      <c r="AX80" s="39"/>
      <c r="AY80" s="39"/>
      <c r="AZ80" s="39"/>
      <c r="BA80" s="39"/>
      <c r="BB80" s="39"/>
      <c r="BC80" s="39"/>
      <c r="BD80" s="39"/>
      <c r="BE80" s="39"/>
      <c r="BF80" s="39"/>
      <c r="BG80" s="39"/>
      <c r="BH80" s="39"/>
      <c r="BI80" s="39"/>
      <c r="BJ80" s="39"/>
      <c r="BK80" s="39"/>
      <c r="BL80" s="39"/>
      <c r="BM80" s="39"/>
      <c r="BN80" s="39"/>
      <c r="BO80" s="39"/>
      <c r="BP80" s="39"/>
      <c r="BQ80" s="39"/>
      <c r="BR80" s="39"/>
      <c r="BS80" s="39"/>
      <c r="BT80" s="39"/>
      <c r="BU80" s="39"/>
      <c r="BV80" s="39"/>
      <c r="BW80" s="39"/>
      <c r="BX80" s="39"/>
      <c r="BY80" s="39"/>
      <c r="BZ80" s="39"/>
      <c r="CA80" s="39"/>
      <c r="CB80" s="39"/>
      <c r="CC80" s="39"/>
      <c r="CD80" s="39"/>
      <c r="CE80" s="39"/>
      <c r="CF80" s="39"/>
      <c r="CG80" s="39"/>
      <c r="CH80" s="39"/>
      <c r="CI80" s="39"/>
      <c r="CJ80" s="39"/>
      <c r="CK80" s="39"/>
      <c r="CL80" s="39"/>
      <c r="CM80" s="39"/>
      <c r="CN80" s="39"/>
      <c r="CO80" s="39"/>
      <c r="CP80" s="39"/>
      <c r="CQ80" s="39"/>
      <c r="CR80" s="39"/>
      <c r="CS80" s="39"/>
      <c r="CT80" s="39"/>
      <c r="CU80" s="39"/>
      <c r="CV80" s="39"/>
      <c r="CW80" s="39"/>
      <c r="CX80" s="39"/>
      <c r="CY80" s="39"/>
      <c r="CZ80" s="39"/>
      <c r="DA80" s="39"/>
      <c r="DB80" s="39"/>
      <c r="DC80" s="39"/>
      <c r="DD80" s="39"/>
      <c r="DE80" s="39"/>
      <c r="DF80" s="39"/>
    </row>
    <row r="81" spans="1:110" ht="141.75">
      <c r="A81" s="233"/>
      <c r="B81" s="168" t="s">
        <v>360</v>
      </c>
      <c r="C81" s="34" t="s">
        <v>623</v>
      </c>
      <c r="D81" s="34" t="s">
        <v>437</v>
      </c>
      <c r="E81" s="63" t="str">
        <f t="array" ref="E81">IF(COUNTBLANK(K81:DF81)=100,"",IF(COUNTIF(K81:DF81,Values!$D$5)=100-COUNTBLANK(K81:DF81),Values!$C$4,IF(SUMPRODUCT(IF(K81:DF81=Values!$D$4,1,0),IF($K$4:$DF$4=Values!$K$3,1,0))&gt;0,Values!$C$3,IF(SUMPRODUCT(IF(K81:DF81=Values!$D$4,1,0),IF($K$4:$DF$4=Values!$K$2,1,0))&gt;0,Values!$C$6,Values!$C$2))))</f>
        <v/>
      </c>
      <c r="F81" s="143" t="s">
        <v>4</v>
      </c>
      <c r="G81" s="143" t="s">
        <v>3</v>
      </c>
      <c r="H81" s="143" t="s">
        <v>3</v>
      </c>
      <c r="I81" s="11"/>
      <c r="J81" s="32"/>
      <c r="K81" s="39"/>
      <c r="L81" s="39"/>
      <c r="M81" s="39"/>
      <c r="N81" s="39"/>
      <c r="O81" s="39"/>
      <c r="P81" s="39"/>
      <c r="Q81" s="39"/>
      <c r="R81" s="39"/>
      <c r="S81" s="39"/>
      <c r="T81" s="39"/>
      <c r="U81" s="39"/>
      <c r="V81" s="39"/>
      <c r="W81" s="39"/>
      <c r="X81" s="39"/>
      <c r="Y81" s="39"/>
      <c r="Z81" s="39"/>
      <c r="AA81" s="39"/>
      <c r="AB81" s="39"/>
      <c r="AC81" s="39"/>
      <c r="AD81" s="39"/>
      <c r="AE81" s="39"/>
      <c r="AF81" s="39"/>
      <c r="AG81" s="39"/>
      <c r="AH81" s="39"/>
      <c r="AI81" s="39"/>
      <c r="AJ81" s="39"/>
      <c r="AK81" s="39"/>
      <c r="AL81" s="39"/>
      <c r="AM81" s="39"/>
      <c r="AN81" s="39"/>
      <c r="AO81" s="39"/>
      <c r="AP81" s="39"/>
      <c r="AQ81" s="39"/>
      <c r="AR81" s="39"/>
      <c r="AS81" s="39"/>
      <c r="AT81" s="39"/>
      <c r="AU81" s="39"/>
      <c r="AV81" s="39"/>
      <c r="AW81" s="39"/>
      <c r="AX81" s="39"/>
      <c r="AY81" s="39"/>
      <c r="AZ81" s="39"/>
      <c r="BA81" s="39"/>
      <c r="BB81" s="39"/>
      <c r="BC81" s="39"/>
      <c r="BD81" s="39"/>
      <c r="BE81" s="39"/>
      <c r="BF81" s="39"/>
      <c r="BG81" s="39"/>
      <c r="BH81" s="39"/>
      <c r="BI81" s="39"/>
      <c r="BJ81" s="39"/>
      <c r="BK81" s="39"/>
      <c r="BL81" s="39"/>
      <c r="BM81" s="39"/>
      <c r="BN81" s="39"/>
      <c r="BO81" s="39"/>
      <c r="BP81" s="39"/>
      <c r="BQ81" s="39"/>
      <c r="BR81" s="39"/>
      <c r="BS81" s="39"/>
      <c r="BT81" s="39"/>
      <c r="BU81" s="39"/>
      <c r="BV81" s="39"/>
      <c r="BW81" s="39"/>
      <c r="BX81" s="39"/>
      <c r="BY81" s="39"/>
      <c r="BZ81" s="39"/>
      <c r="CA81" s="39"/>
      <c r="CB81" s="39"/>
      <c r="CC81" s="39"/>
      <c r="CD81" s="39"/>
      <c r="CE81" s="39"/>
      <c r="CF81" s="39"/>
      <c r="CG81" s="39"/>
      <c r="CH81" s="39"/>
      <c r="CI81" s="39"/>
      <c r="CJ81" s="39"/>
      <c r="CK81" s="39"/>
      <c r="CL81" s="39"/>
      <c r="CM81" s="39"/>
      <c r="CN81" s="39"/>
      <c r="CO81" s="39"/>
      <c r="CP81" s="39"/>
      <c r="CQ81" s="39"/>
      <c r="CR81" s="39"/>
      <c r="CS81" s="39"/>
      <c r="CT81" s="39"/>
      <c r="CU81" s="39"/>
      <c r="CV81" s="39"/>
      <c r="CW81" s="39"/>
      <c r="CX81" s="39"/>
      <c r="CY81" s="39"/>
      <c r="CZ81" s="39"/>
      <c r="DA81" s="39"/>
      <c r="DB81" s="39"/>
      <c r="DC81" s="39"/>
      <c r="DD81" s="39"/>
      <c r="DE81" s="39"/>
      <c r="DF81" s="39"/>
    </row>
    <row r="82" spans="1:110" ht="78.75">
      <c r="A82" s="190" t="s">
        <v>130</v>
      </c>
      <c r="B82" s="190" t="s">
        <v>157</v>
      </c>
      <c r="C82" s="34" t="s">
        <v>624</v>
      </c>
      <c r="D82" s="34" t="s">
        <v>436</v>
      </c>
      <c r="E82" s="63" t="str">
        <f t="array" ref="E82">IF(COUNTBLANK(K82:DF82)=100,"",IF(COUNTIF(K82:DF82,Values!$D$5)=100-COUNTBLANK(K82:DF82),Values!$C$4,IF(SUMPRODUCT(IF(K82:DF82=Values!$D$4,1,0),IF($K$4:$DF$4=Values!$K$3,1,0))&gt;0,Values!$C$3,IF(SUMPRODUCT(IF(K82:DF82=Values!$D$4,1,0),IF($K$4:$DF$4=Values!$K$2,1,0))&gt;0,Values!$C$6,Values!$C$2))))</f>
        <v/>
      </c>
      <c r="F82" s="143" t="s">
        <v>4</v>
      </c>
      <c r="G82" s="143" t="s">
        <v>3</v>
      </c>
      <c r="H82" s="143" t="s">
        <v>3</v>
      </c>
      <c r="I82" s="11"/>
      <c r="J82" s="32"/>
      <c r="K82" s="39"/>
      <c r="L82" s="39"/>
      <c r="M82" s="39"/>
      <c r="N82" s="39"/>
      <c r="O82" s="39"/>
      <c r="P82" s="39"/>
      <c r="Q82" s="39"/>
      <c r="R82" s="39"/>
      <c r="S82" s="39"/>
      <c r="T82" s="39"/>
      <c r="U82" s="39"/>
      <c r="V82" s="39"/>
      <c r="W82" s="39"/>
      <c r="X82" s="39"/>
      <c r="Y82" s="39"/>
      <c r="Z82" s="39"/>
      <c r="AA82" s="39"/>
      <c r="AB82" s="39"/>
      <c r="AC82" s="39"/>
      <c r="AD82" s="39"/>
      <c r="AE82" s="39"/>
      <c r="AF82" s="39"/>
      <c r="AG82" s="39"/>
      <c r="AH82" s="39"/>
      <c r="AI82" s="39"/>
      <c r="AJ82" s="39"/>
      <c r="AK82" s="39"/>
      <c r="AL82" s="39"/>
      <c r="AM82" s="39"/>
      <c r="AN82" s="39"/>
      <c r="AO82" s="39"/>
      <c r="AP82" s="39"/>
      <c r="AQ82" s="39"/>
      <c r="AR82" s="39"/>
      <c r="AS82" s="39"/>
      <c r="AT82" s="39"/>
      <c r="AU82" s="39"/>
      <c r="AV82" s="39"/>
      <c r="AW82" s="39"/>
      <c r="AX82" s="39"/>
      <c r="AY82" s="39"/>
      <c r="AZ82" s="39"/>
      <c r="BA82" s="39"/>
      <c r="BB82" s="39"/>
      <c r="BC82" s="39"/>
      <c r="BD82" s="39"/>
      <c r="BE82" s="39"/>
      <c r="BF82" s="39"/>
      <c r="BG82" s="39"/>
      <c r="BH82" s="39"/>
      <c r="BI82" s="39"/>
      <c r="BJ82" s="39"/>
      <c r="BK82" s="39"/>
      <c r="BL82" s="39"/>
      <c r="BM82" s="39"/>
      <c r="BN82" s="39"/>
      <c r="BO82" s="39"/>
      <c r="BP82" s="39"/>
      <c r="BQ82" s="39"/>
      <c r="BR82" s="39"/>
      <c r="BS82" s="39"/>
      <c r="BT82" s="39"/>
      <c r="BU82" s="39"/>
      <c r="BV82" s="39"/>
      <c r="BW82" s="39"/>
      <c r="BX82" s="39"/>
      <c r="BY82" s="39"/>
      <c r="BZ82" s="39"/>
      <c r="CA82" s="39"/>
      <c r="CB82" s="39"/>
      <c r="CC82" s="39"/>
      <c r="CD82" s="39"/>
      <c r="CE82" s="39"/>
      <c r="CF82" s="39"/>
      <c r="CG82" s="39"/>
      <c r="CH82" s="39"/>
      <c r="CI82" s="39"/>
      <c r="CJ82" s="39"/>
      <c r="CK82" s="39"/>
      <c r="CL82" s="39"/>
      <c r="CM82" s="39"/>
      <c r="CN82" s="39"/>
      <c r="CO82" s="39"/>
      <c r="CP82" s="39"/>
      <c r="CQ82" s="39"/>
      <c r="CR82" s="39"/>
      <c r="CS82" s="39"/>
      <c r="CT82" s="39"/>
      <c r="CU82" s="39"/>
      <c r="CV82" s="39"/>
      <c r="CW82" s="39"/>
      <c r="CX82" s="39"/>
      <c r="CY82" s="39"/>
      <c r="CZ82" s="39"/>
      <c r="DA82" s="39"/>
      <c r="DB82" s="39"/>
      <c r="DC82" s="39"/>
      <c r="DD82" s="39"/>
      <c r="DE82" s="39"/>
      <c r="DF82" s="39"/>
    </row>
    <row r="83" spans="1:110" ht="78.75">
      <c r="A83" s="233"/>
      <c r="B83" s="233"/>
      <c r="C83" s="34" t="s">
        <v>625</v>
      </c>
      <c r="D83" s="34" t="s">
        <v>275</v>
      </c>
      <c r="E83" s="63" t="str">
        <f t="array" ref="E83">IF(COUNTBLANK(K83:DF83)=100,"",IF(COUNTIF(K83:DF83,Values!$D$5)=100-COUNTBLANK(K83:DF83),Values!$C$4,IF(SUMPRODUCT(IF(K83:DF83=Values!$D$4,1,0),IF($K$4:$DF$4=Values!$K$3,1,0))&gt;0,Values!$C$3,IF(SUMPRODUCT(IF(K83:DF83=Values!$D$4,1,0),IF($K$4:$DF$4=Values!$K$2,1,0))&gt;0,Values!$C$6,Values!$C$2))))</f>
        <v/>
      </c>
      <c r="F83" s="143" t="s">
        <v>4</v>
      </c>
      <c r="G83" s="143" t="s">
        <v>4</v>
      </c>
      <c r="H83" s="143" t="s">
        <v>3</v>
      </c>
      <c r="I83" s="11"/>
      <c r="J83" s="32"/>
      <c r="K83" s="39"/>
      <c r="L83" s="39"/>
      <c r="M83" s="39"/>
      <c r="N83" s="39"/>
      <c r="O83" s="39"/>
      <c r="P83" s="39"/>
      <c r="Q83" s="39"/>
      <c r="R83" s="39"/>
      <c r="S83" s="39"/>
      <c r="T83" s="39"/>
      <c r="U83" s="39"/>
      <c r="V83" s="39"/>
      <c r="W83" s="39"/>
      <c r="X83" s="39"/>
      <c r="Y83" s="39"/>
      <c r="Z83" s="39"/>
      <c r="AA83" s="39"/>
      <c r="AB83" s="39"/>
      <c r="AC83" s="39"/>
      <c r="AD83" s="39"/>
      <c r="AE83" s="39"/>
      <c r="AF83" s="39"/>
      <c r="AG83" s="39"/>
      <c r="AH83" s="39"/>
      <c r="AI83" s="39"/>
      <c r="AJ83" s="39"/>
      <c r="AK83" s="39"/>
      <c r="AL83" s="39"/>
      <c r="AM83" s="39"/>
      <c r="AN83" s="39"/>
      <c r="AO83" s="39"/>
      <c r="AP83" s="39"/>
      <c r="AQ83" s="39"/>
      <c r="AR83" s="39"/>
      <c r="AS83" s="39"/>
      <c r="AT83" s="39"/>
      <c r="AU83" s="39"/>
      <c r="AV83" s="39"/>
      <c r="AW83" s="39"/>
      <c r="AX83" s="39"/>
      <c r="AY83" s="39"/>
      <c r="AZ83" s="39"/>
      <c r="BA83" s="39"/>
      <c r="BB83" s="39"/>
      <c r="BC83" s="39"/>
      <c r="BD83" s="39"/>
      <c r="BE83" s="39"/>
      <c r="BF83" s="39"/>
      <c r="BG83" s="39"/>
      <c r="BH83" s="39"/>
      <c r="BI83" s="39"/>
      <c r="BJ83" s="39"/>
      <c r="BK83" s="39"/>
      <c r="BL83" s="39"/>
      <c r="BM83" s="39"/>
      <c r="BN83" s="39"/>
      <c r="BO83" s="39"/>
      <c r="BP83" s="39"/>
      <c r="BQ83" s="39"/>
      <c r="BR83" s="39"/>
      <c r="BS83" s="39"/>
      <c r="BT83" s="39"/>
      <c r="BU83" s="39"/>
      <c r="BV83" s="39"/>
      <c r="BW83" s="39"/>
      <c r="BX83" s="39"/>
      <c r="BY83" s="39"/>
      <c r="BZ83" s="39"/>
      <c r="CA83" s="39"/>
      <c r="CB83" s="39"/>
      <c r="CC83" s="39"/>
      <c r="CD83" s="39"/>
      <c r="CE83" s="39"/>
      <c r="CF83" s="39"/>
      <c r="CG83" s="39"/>
      <c r="CH83" s="39"/>
      <c r="CI83" s="39"/>
      <c r="CJ83" s="39"/>
      <c r="CK83" s="39"/>
      <c r="CL83" s="39"/>
      <c r="CM83" s="39"/>
      <c r="CN83" s="39"/>
      <c r="CO83" s="39"/>
      <c r="CP83" s="39"/>
      <c r="CQ83" s="39"/>
      <c r="CR83" s="39"/>
      <c r="CS83" s="39"/>
      <c r="CT83" s="39"/>
      <c r="CU83" s="39"/>
      <c r="CV83" s="39"/>
      <c r="CW83" s="39"/>
      <c r="CX83" s="39"/>
      <c r="CY83" s="39"/>
      <c r="CZ83" s="39"/>
      <c r="DA83" s="39"/>
      <c r="DB83" s="39"/>
      <c r="DC83" s="39"/>
      <c r="DD83" s="39"/>
      <c r="DE83" s="39"/>
      <c r="DF83" s="39"/>
    </row>
    <row r="84" spans="1:110" ht="78.75">
      <c r="A84" s="233"/>
      <c r="B84" s="233"/>
      <c r="C84" s="34" t="s">
        <v>626</v>
      </c>
      <c r="D84" s="170" t="s">
        <v>276</v>
      </c>
      <c r="E84" s="63" t="str">
        <f t="array" ref="E84">IF(COUNTBLANK(K84:DF84)=100,"",IF(COUNTIF(K84:DF84,Values!$D$5)=100-COUNTBLANK(K84:DF84),Values!$C$4,IF(SUMPRODUCT(IF(K84:DF84=Values!$D$4,1,0),IF($K$4:$DF$4=Values!$K$3,1,0))&gt;0,Values!$C$3,IF(SUMPRODUCT(IF(K84:DF84=Values!$D$4,1,0),IF($K$4:$DF$4=Values!$K$2,1,0))&gt;0,Values!$C$6,Values!$C$2))))</f>
        <v/>
      </c>
      <c r="F84" s="143" t="s">
        <v>3</v>
      </c>
      <c r="G84" s="143" t="s">
        <v>3</v>
      </c>
      <c r="H84" s="143" t="s">
        <v>3</v>
      </c>
      <c r="I84" s="11"/>
      <c r="J84" s="32"/>
      <c r="K84" s="39"/>
      <c r="L84" s="39"/>
      <c r="M84" s="39"/>
      <c r="N84" s="39"/>
      <c r="O84" s="39"/>
      <c r="P84" s="39"/>
      <c r="Q84" s="39"/>
      <c r="R84" s="39"/>
      <c r="S84" s="39"/>
      <c r="T84" s="39"/>
      <c r="U84" s="39"/>
      <c r="V84" s="39"/>
      <c r="W84" s="39"/>
      <c r="X84" s="39"/>
      <c r="Y84" s="39"/>
      <c r="Z84" s="39"/>
      <c r="AA84" s="39"/>
      <c r="AB84" s="39"/>
      <c r="AC84" s="39"/>
      <c r="AD84" s="39"/>
      <c r="AE84" s="39"/>
      <c r="AF84" s="39"/>
      <c r="AG84" s="39"/>
      <c r="AH84" s="39"/>
      <c r="AI84" s="39"/>
      <c r="AJ84" s="39"/>
      <c r="AK84" s="39"/>
      <c r="AL84" s="39"/>
      <c r="AM84" s="39"/>
      <c r="AN84" s="39"/>
      <c r="AO84" s="39"/>
      <c r="AP84" s="39"/>
      <c r="AQ84" s="39"/>
      <c r="AR84" s="39"/>
      <c r="AS84" s="39"/>
      <c r="AT84" s="39"/>
      <c r="AU84" s="39"/>
      <c r="AV84" s="39"/>
      <c r="AW84" s="39"/>
      <c r="AX84" s="39"/>
      <c r="AY84" s="39"/>
      <c r="AZ84" s="39"/>
      <c r="BA84" s="39"/>
      <c r="BB84" s="39"/>
      <c r="BC84" s="39"/>
      <c r="BD84" s="39"/>
      <c r="BE84" s="39"/>
      <c r="BF84" s="39"/>
      <c r="BG84" s="39"/>
      <c r="BH84" s="39"/>
      <c r="BI84" s="39"/>
      <c r="BJ84" s="39"/>
      <c r="BK84" s="39"/>
      <c r="BL84" s="39"/>
      <c r="BM84" s="39"/>
      <c r="BN84" s="39"/>
      <c r="BO84" s="39"/>
      <c r="BP84" s="39"/>
      <c r="BQ84" s="39"/>
      <c r="BR84" s="39"/>
      <c r="BS84" s="39"/>
      <c r="BT84" s="39"/>
      <c r="BU84" s="39"/>
      <c r="BV84" s="39"/>
      <c r="BW84" s="39"/>
      <c r="BX84" s="39"/>
      <c r="BY84" s="39"/>
      <c r="BZ84" s="39"/>
      <c r="CA84" s="39"/>
      <c r="CB84" s="39"/>
      <c r="CC84" s="39"/>
      <c r="CD84" s="39"/>
      <c r="CE84" s="39"/>
      <c r="CF84" s="39"/>
      <c r="CG84" s="39"/>
      <c r="CH84" s="39"/>
      <c r="CI84" s="39"/>
      <c r="CJ84" s="39"/>
      <c r="CK84" s="39"/>
      <c r="CL84" s="39"/>
      <c r="CM84" s="39"/>
      <c r="CN84" s="39"/>
      <c r="CO84" s="39"/>
      <c r="CP84" s="39"/>
      <c r="CQ84" s="39"/>
      <c r="CR84" s="39"/>
      <c r="CS84" s="39"/>
      <c r="CT84" s="39"/>
      <c r="CU84" s="39"/>
      <c r="CV84" s="39"/>
      <c r="CW84" s="39"/>
      <c r="CX84" s="39"/>
      <c r="CY84" s="39"/>
      <c r="CZ84" s="39"/>
      <c r="DA84" s="39"/>
      <c r="DB84" s="39"/>
      <c r="DC84" s="39"/>
      <c r="DD84" s="39"/>
      <c r="DE84" s="39"/>
      <c r="DF84" s="39"/>
    </row>
    <row r="85" spans="1:110" ht="47.25">
      <c r="A85" s="190" t="s">
        <v>131</v>
      </c>
      <c r="B85" s="190" t="s">
        <v>158</v>
      </c>
      <c r="C85" s="75" t="s">
        <v>627</v>
      </c>
      <c r="D85" s="49" t="s">
        <v>277</v>
      </c>
      <c r="E85" s="63" t="str">
        <f t="array" ref="E85">IF(COUNTBLANK(K85:DF85)=100,"",IF(COUNTIF(K85:DF85,Values!$D$5)=100-COUNTBLANK(K85:DF85),Values!$C$4,IF(SUMPRODUCT(IF(K85:DF85=Values!$D$4,1,0),IF($K$4:$DF$4=Values!$K$3,1,0))&gt;0,Values!$C$3,IF(SUMPRODUCT(IF(K85:DF85=Values!$D$4,1,0),IF($K$4:$DF$4=Values!$K$2,1,0))&gt;0,Values!$C$6,Values!$C$2))))</f>
        <v/>
      </c>
      <c r="F85" s="143" t="s">
        <v>4</v>
      </c>
      <c r="G85" s="143" t="s">
        <v>3</v>
      </c>
      <c r="H85" s="143" t="s">
        <v>3</v>
      </c>
      <c r="I85" s="11"/>
      <c r="J85" s="32"/>
      <c r="K85" s="39"/>
      <c r="L85" s="39"/>
      <c r="M85" s="39"/>
      <c r="N85" s="39"/>
      <c r="O85" s="39"/>
      <c r="P85" s="39"/>
      <c r="Q85" s="39"/>
      <c r="R85" s="39"/>
      <c r="S85" s="39"/>
      <c r="T85" s="39"/>
      <c r="U85" s="39"/>
      <c r="V85" s="39"/>
      <c r="W85" s="39"/>
      <c r="X85" s="39"/>
      <c r="Y85" s="39"/>
      <c r="Z85" s="39"/>
      <c r="AA85" s="39"/>
      <c r="AB85" s="39"/>
      <c r="AC85" s="39"/>
      <c r="AD85" s="39"/>
      <c r="AE85" s="39"/>
      <c r="AF85" s="39"/>
      <c r="AG85" s="39"/>
      <c r="AH85" s="39"/>
      <c r="AI85" s="39"/>
      <c r="AJ85" s="39"/>
      <c r="AK85" s="39"/>
      <c r="AL85" s="39"/>
      <c r="AM85" s="39"/>
      <c r="AN85" s="39"/>
      <c r="AO85" s="39"/>
      <c r="AP85" s="39"/>
      <c r="AQ85" s="39"/>
      <c r="AR85" s="39"/>
      <c r="AS85" s="39"/>
      <c r="AT85" s="39"/>
      <c r="AU85" s="39"/>
      <c r="AV85" s="39"/>
      <c r="AW85" s="39"/>
      <c r="AX85" s="39"/>
      <c r="AY85" s="39"/>
      <c r="AZ85" s="39"/>
      <c r="BA85" s="39"/>
      <c r="BB85" s="39"/>
      <c r="BC85" s="39"/>
      <c r="BD85" s="39"/>
      <c r="BE85" s="39"/>
      <c r="BF85" s="39"/>
      <c r="BG85" s="39"/>
      <c r="BH85" s="39"/>
      <c r="BI85" s="39"/>
      <c r="BJ85" s="39"/>
      <c r="BK85" s="39"/>
      <c r="BL85" s="39"/>
      <c r="BM85" s="39"/>
      <c r="BN85" s="39"/>
      <c r="BO85" s="39"/>
      <c r="BP85" s="39"/>
      <c r="BQ85" s="39"/>
      <c r="BR85" s="39"/>
      <c r="BS85" s="39"/>
      <c r="BT85" s="39"/>
      <c r="BU85" s="39"/>
      <c r="BV85" s="39"/>
      <c r="BW85" s="39"/>
      <c r="BX85" s="39"/>
      <c r="BY85" s="39"/>
      <c r="BZ85" s="39"/>
      <c r="CA85" s="39"/>
      <c r="CB85" s="39"/>
      <c r="CC85" s="39"/>
      <c r="CD85" s="39"/>
      <c r="CE85" s="39"/>
      <c r="CF85" s="39"/>
      <c r="CG85" s="39"/>
      <c r="CH85" s="39"/>
      <c r="CI85" s="39"/>
      <c r="CJ85" s="39"/>
      <c r="CK85" s="39"/>
      <c r="CL85" s="39"/>
      <c r="CM85" s="39"/>
      <c r="CN85" s="39"/>
      <c r="CO85" s="39"/>
      <c r="CP85" s="39"/>
      <c r="CQ85" s="39"/>
      <c r="CR85" s="39"/>
      <c r="CS85" s="39"/>
      <c r="CT85" s="39"/>
      <c r="CU85" s="39"/>
      <c r="CV85" s="39"/>
      <c r="CW85" s="39"/>
      <c r="CX85" s="39"/>
      <c r="CY85" s="39"/>
      <c r="CZ85" s="39"/>
      <c r="DA85" s="39"/>
      <c r="DB85" s="39"/>
      <c r="DC85" s="39"/>
      <c r="DD85" s="39"/>
      <c r="DE85" s="39"/>
      <c r="DF85" s="39"/>
    </row>
    <row r="86" spans="1:110" ht="47.25">
      <c r="A86" s="233"/>
      <c r="B86" s="233"/>
      <c r="C86" s="75" t="s">
        <v>628</v>
      </c>
      <c r="D86" s="49" t="s">
        <v>278</v>
      </c>
      <c r="E86" s="63" t="str">
        <f t="array" ref="E86">IF(COUNTBLANK(K86:DF86)=100,"",IF(COUNTIF(K86:DF86,Values!$D$5)=100-COUNTBLANK(K86:DF86),Values!$C$4,IF(SUMPRODUCT(IF(K86:DF86=Values!$D$4,1,0),IF($K$4:$DF$4=Values!$K$3,1,0))&gt;0,Values!$C$3,IF(SUMPRODUCT(IF(K86:DF86=Values!$D$4,1,0),IF($K$4:$DF$4=Values!$K$2,1,0))&gt;0,Values!$C$6,Values!$C$2))))</f>
        <v/>
      </c>
      <c r="F86" s="143" t="s">
        <v>4</v>
      </c>
      <c r="G86" s="164" t="s">
        <v>4</v>
      </c>
      <c r="H86" s="143" t="s">
        <v>3</v>
      </c>
      <c r="I86" s="11"/>
      <c r="J86" s="32"/>
      <c r="K86" s="39"/>
      <c r="L86" s="39"/>
      <c r="M86" s="39"/>
      <c r="N86" s="39"/>
      <c r="O86" s="39"/>
      <c r="P86" s="39"/>
      <c r="Q86" s="39"/>
      <c r="R86" s="39"/>
      <c r="S86" s="39"/>
      <c r="T86" s="39"/>
      <c r="U86" s="39"/>
      <c r="V86" s="39"/>
      <c r="W86" s="39"/>
      <c r="X86" s="39"/>
      <c r="Y86" s="39"/>
      <c r="Z86" s="39"/>
      <c r="AA86" s="39"/>
      <c r="AB86" s="39"/>
      <c r="AC86" s="39"/>
      <c r="AD86" s="39"/>
      <c r="AE86" s="39"/>
      <c r="AF86" s="39"/>
      <c r="AG86" s="39"/>
      <c r="AH86" s="39"/>
      <c r="AI86" s="39"/>
      <c r="AJ86" s="39"/>
      <c r="AK86" s="39"/>
      <c r="AL86" s="39"/>
      <c r="AM86" s="39"/>
      <c r="AN86" s="39"/>
      <c r="AO86" s="39"/>
      <c r="AP86" s="39"/>
      <c r="AQ86" s="39"/>
      <c r="AR86" s="39"/>
      <c r="AS86" s="39"/>
      <c r="AT86" s="39"/>
      <c r="AU86" s="39"/>
      <c r="AV86" s="39"/>
      <c r="AW86" s="39"/>
      <c r="AX86" s="39"/>
      <c r="AY86" s="39"/>
      <c r="AZ86" s="39"/>
      <c r="BA86" s="39"/>
      <c r="BB86" s="39"/>
      <c r="BC86" s="39"/>
      <c r="BD86" s="39"/>
      <c r="BE86" s="39"/>
      <c r="BF86" s="39"/>
      <c r="BG86" s="39"/>
      <c r="BH86" s="39"/>
      <c r="BI86" s="39"/>
      <c r="BJ86" s="39"/>
      <c r="BK86" s="39"/>
      <c r="BL86" s="39"/>
      <c r="BM86" s="39"/>
      <c r="BN86" s="39"/>
      <c r="BO86" s="39"/>
      <c r="BP86" s="39"/>
      <c r="BQ86" s="39"/>
      <c r="BR86" s="39"/>
      <c r="BS86" s="39"/>
      <c r="BT86" s="39"/>
      <c r="BU86" s="39"/>
      <c r="BV86" s="39"/>
      <c r="BW86" s="39"/>
      <c r="BX86" s="39"/>
      <c r="BY86" s="39"/>
      <c r="BZ86" s="39"/>
      <c r="CA86" s="39"/>
      <c r="CB86" s="39"/>
      <c r="CC86" s="39"/>
      <c r="CD86" s="39"/>
      <c r="CE86" s="39"/>
      <c r="CF86" s="39"/>
      <c r="CG86" s="39"/>
      <c r="CH86" s="39"/>
      <c r="CI86" s="39"/>
      <c r="CJ86" s="39"/>
      <c r="CK86" s="39"/>
      <c r="CL86" s="39"/>
      <c r="CM86" s="39"/>
      <c r="CN86" s="39"/>
      <c r="CO86" s="39"/>
      <c r="CP86" s="39"/>
      <c r="CQ86" s="39"/>
      <c r="CR86" s="39"/>
      <c r="CS86" s="39"/>
      <c r="CT86" s="39"/>
      <c r="CU86" s="39"/>
      <c r="CV86" s="39"/>
      <c r="CW86" s="39"/>
      <c r="CX86" s="39"/>
      <c r="CY86" s="39"/>
      <c r="CZ86" s="39"/>
      <c r="DA86" s="39"/>
      <c r="DB86" s="39"/>
      <c r="DC86" s="39"/>
      <c r="DD86" s="39"/>
      <c r="DE86" s="39"/>
      <c r="DF86" s="39"/>
    </row>
    <row r="87" spans="1:110" ht="63">
      <c r="A87" s="191"/>
      <c r="B87" s="191"/>
      <c r="C87" s="75" t="s">
        <v>629</v>
      </c>
      <c r="D87" s="49" t="s">
        <v>279</v>
      </c>
      <c r="E87" s="63" t="str">
        <f t="array" ref="E87">IF(COUNTBLANK(K87:DF87)=100,"",IF(COUNTIF(K87:DF87,Values!$D$5)=100-COUNTBLANK(K87:DF87),Values!$C$4,IF(SUMPRODUCT(IF(K87:DF87=Values!$D$4,1,0),IF($K$4:$DF$4=Values!$K$3,1,0))&gt;0,Values!$C$3,IF(SUMPRODUCT(IF(K87:DF87=Values!$D$4,1,0),IF($K$4:$DF$4=Values!$K$2,1,0))&gt;0,Values!$C$6,Values!$C$2))))</f>
        <v/>
      </c>
      <c r="F87" s="143" t="s">
        <v>4</v>
      </c>
      <c r="G87" s="143" t="s">
        <v>4</v>
      </c>
      <c r="H87" s="164" t="s">
        <v>4</v>
      </c>
      <c r="I87" s="11"/>
      <c r="J87" s="32"/>
      <c r="K87" s="39"/>
      <c r="L87" s="39"/>
      <c r="M87" s="39"/>
      <c r="N87" s="39"/>
      <c r="O87" s="39"/>
      <c r="P87" s="39"/>
      <c r="Q87" s="39"/>
      <c r="R87" s="39"/>
      <c r="S87" s="39"/>
      <c r="T87" s="39"/>
      <c r="U87" s="39"/>
      <c r="V87" s="39"/>
      <c r="W87" s="39"/>
      <c r="X87" s="39"/>
      <c r="Y87" s="39"/>
      <c r="Z87" s="39"/>
      <c r="AA87" s="39"/>
      <c r="AB87" s="39"/>
      <c r="AC87" s="39"/>
      <c r="AD87" s="39"/>
      <c r="AE87" s="39"/>
      <c r="AF87" s="39"/>
      <c r="AG87" s="39"/>
      <c r="AH87" s="39"/>
      <c r="AI87" s="39"/>
      <c r="AJ87" s="39"/>
      <c r="AK87" s="39"/>
      <c r="AL87" s="39"/>
      <c r="AM87" s="39"/>
      <c r="AN87" s="39"/>
      <c r="AO87" s="39"/>
      <c r="AP87" s="39"/>
      <c r="AQ87" s="39"/>
      <c r="AR87" s="39"/>
      <c r="AS87" s="39"/>
      <c r="AT87" s="39"/>
      <c r="AU87" s="39"/>
      <c r="AV87" s="39"/>
      <c r="AW87" s="39"/>
      <c r="AX87" s="39"/>
      <c r="AY87" s="39"/>
      <c r="AZ87" s="39"/>
      <c r="BA87" s="39"/>
      <c r="BB87" s="39"/>
      <c r="BC87" s="39"/>
      <c r="BD87" s="39"/>
      <c r="BE87" s="39"/>
      <c r="BF87" s="39"/>
      <c r="BG87" s="39"/>
      <c r="BH87" s="39"/>
      <c r="BI87" s="39"/>
      <c r="BJ87" s="39"/>
      <c r="BK87" s="39"/>
      <c r="BL87" s="39"/>
      <c r="BM87" s="39"/>
      <c r="BN87" s="39"/>
      <c r="BO87" s="39"/>
      <c r="BP87" s="39"/>
      <c r="BQ87" s="39"/>
      <c r="BR87" s="39"/>
      <c r="BS87" s="39"/>
      <c r="BT87" s="39"/>
      <c r="BU87" s="39"/>
      <c r="BV87" s="39"/>
      <c r="BW87" s="39"/>
      <c r="BX87" s="39"/>
      <c r="BY87" s="39"/>
      <c r="BZ87" s="39"/>
      <c r="CA87" s="39"/>
      <c r="CB87" s="39"/>
      <c r="CC87" s="39"/>
      <c r="CD87" s="39"/>
      <c r="CE87" s="39"/>
      <c r="CF87" s="39"/>
      <c r="CG87" s="39"/>
      <c r="CH87" s="39"/>
      <c r="CI87" s="39"/>
      <c r="CJ87" s="39"/>
      <c r="CK87" s="39"/>
      <c r="CL87" s="39"/>
      <c r="CM87" s="39"/>
      <c r="CN87" s="39"/>
      <c r="CO87" s="39"/>
      <c r="CP87" s="39"/>
      <c r="CQ87" s="39"/>
      <c r="CR87" s="39"/>
      <c r="CS87" s="39"/>
      <c r="CT87" s="39"/>
      <c r="CU87" s="39"/>
      <c r="CV87" s="39"/>
      <c r="CW87" s="39"/>
      <c r="CX87" s="39"/>
      <c r="CY87" s="39"/>
      <c r="CZ87" s="39"/>
      <c r="DA87" s="39"/>
      <c r="DB87" s="39"/>
      <c r="DC87" s="39"/>
      <c r="DD87" s="39"/>
      <c r="DE87" s="39"/>
      <c r="DF87" s="39"/>
    </row>
    <row r="88" spans="1:110">
      <c r="A88" s="171"/>
      <c r="B88" s="172"/>
      <c r="C88" s="173"/>
      <c r="D88" s="174"/>
      <c r="E88" s="159"/>
      <c r="F88" s="44"/>
      <c r="G88" s="44"/>
      <c r="H88" s="44"/>
      <c r="I88" s="44"/>
      <c r="J88" s="23"/>
      <c r="K88" s="23"/>
      <c r="L88" s="23"/>
      <c r="M88" s="23"/>
      <c r="N88" s="23"/>
      <c r="O88" s="23"/>
      <c r="P88" s="23"/>
      <c r="Q88" s="23"/>
      <c r="R88" s="23"/>
      <c r="S88" s="23"/>
      <c r="T88" s="23"/>
      <c r="U88" s="23"/>
      <c r="V88" s="23"/>
      <c r="W88" s="23"/>
      <c r="X88" s="23"/>
      <c r="Y88" s="23"/>
      <c r="Z88" s="23"/>
      <c r="AA88" s="23"/>
      <c r="AB88" s="23"/>
      <c r="AC88" s="23"/>
      <c r="AD88" s="23"/>
      <c r="AE88" s="23"/>
      <c r="AF88" s="23"/>
      <c r="AG88" s="23"/>
      <c r="AH88" s="23"/>
      <c r="AI88" s="23"/>
      <c r="AJ88" s="23"/>
      <c r="AK88" s="23"/>
      <c r="AL88" s="23"/>
      <c r="AM88" s="23"/>
      <c r="AN88" s="23"/>
      <c r="AO88" s="23"/>
      <c r="AP88" s="23"/>
      <c r="AQ88" s="23"/>
      <c r="AR88" s="23"/>
      <c r="AS88" s="23"/>
      <c r="AT88" s="23"/>
      <c r="AU88" s="23"/>
      <c r="AV88" s="23"/>
      <c r="AW88" s="23"/>
      <c r="AX88" s="23"/>
      <c r="AY88" s="23"/>
      <c r="AZ88" s="23"/>
      <c r="BA88" s="23"/>
      <c r="BB88" s="23"/>
      <c r="BC88" s="23"/>
      <c r="BD88" s="23"/>
      <c r="BE88" s="23"/>
      <c r="BF88" s="23"/>
      <c r="BG88" s="23"/>
      <c r="BH88" s="23"/>
      <c r="BI88" s="23"/>
      <c r="BJ88" s="23"/>
      <c r="BK88" s="23"/>
      <c r="BL88" s="23"/>
      <c r="BM88" s="23"/>
      <c r="BN88" s="23"/>
      <c r="BO88" s="23"/>
      <c r="BP88" s="23"/>
      <c r="BQ88" s="23"/>
      <c r="BR88" s="23"/>
      <c r="BS88" s="23"/>
      <c r="BT88" s="23"/>
      <c r="BU88" s="23"/>
      <c r="BV88" s="23"/>
      <c r="BW88" s="23"/>
      <c r="BX88" s="23"/>
      <c r="BY88" s="23"/>
      <c r="BZ88" s="23"/>
      <c r="CA88" s="23"/>
      <c r="CB88" s="23"/>
      <c r="CC88" s="23"/>
      <c r="CD88" s="23"/>
      <c r="CE88" s="23"/>
      <c r="CF88" s="23"/>
      <c r="CG88" s="23"/>
      <c r="CH88" s="23"/>
      <c r="CI88" s="23"/>
      <c r="CJ88" s="23"/>
      <c r="CK88" s="23"/>
      <c r="CL88" s="23"/>
      <c r="CM88" s="23"/>
      <c r="CN88" s="23"/>
      <c r="CO88" s="23"/>
      <c r="CP88" s="23"/>
      <c r="CQ88" s="23"/>
      <c r="CR88" s="23"/>
      <c r="CS88" s="23"/>
      <c r="CT88" s="23"/>
      <c r="CU88" s="23"/>
      <c r="CV88" s="23"/>
      <c r="CW88" s="23"/>
      <c r="CX88" s="23"/>
      <c r="CY88" s="23"/>
      <c r="CZ88" s="23"/>
      <c r="DA88" s="23"/>
      <c r="DB88" s="23"/>
      <c r="DC88" s="23"/>
      <c r="DD88" s="23"/>
      <c r="DE88" s="23"/>
      <c r="DF88" s="23"/>
    </row>
    <row r="89" spans="1:110">
      <c r="A89" s="171"/>
      <c r="B89" s="45"/>
      <c r="C89" s="173"/>
      <c r="D89" s="174"/>
      <c r="E89" s="159" t="s">
        <v>631</v>
      </c>
      <c r="F89" s="44">
        <f>COUNTIF(F5:F87,"Major")</f>
        <v>30</v>
      </c>
      <c r="G89" s="44">
        <f>COUNTIF(G5:G87,"Major")</f>
        <v>58</v>
      </c>
      <c r="H89" s="44">
        <f>COUNTIF(H5:H87,"Major")</f>
        <v>75</v>
      </c>
      <c r="I89" s="44"/>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c r="AU89" s="23"/>
      <c r="AV89" s="23"/>
      <c r="AW89" s="23"/>
      <c r="AX89" s="23"/>
      <c r="AY89" s="23"/>
      <c r="AZ89" s="23"/>
      <c r="BA89" s="23"/>
      <c r="BB89" s="23"/>
      <c r="BC89" s="23"/>
      <c r="BD89" s="23"/>
      <c r="BE89" s="23"/>
      <c r="BF89" s="23"/>
      <c r="BG89" s="23"/>
      <c r="BH89" s="23"/>
      <c r="BI89" s="23"/>
      <c r="BJ89" s="23"/>
      <c r="BK89" s="23"/>
      <c r="BL89" s="23"/>
      <c r="BM89" s="23"/>
      <c r="BN89" s="23"/>
      <c r="BO89" s="23"/>
      <c r="BP89" s="23"/>
      <c r="BQ89" s="23"/>
      <c r="BR89" s="23"/>
      <c r="BS89" s="23"/>
      <c r="BT89" s="23"/>
      <c r="BU89" s="23"/>
      <c r="BV89" s="23"/>
      <c r="BW89" s="23"/>
      <c r="BX89" s="23"/>
      <c r="BY89" s="23"/>
      <c r="BZ89" s="23"/>
      <c r="CA89" s="23"/>
      <c r="CB89" s="23"/>
      <c r="CC89" s="23"/>
      <c r="CD89" s="23"/>
      <c r="CE89" s="23"/>
      <c r="CF89" s="23"/>
      <c r="CG89" s="23"/>
      <c r="CH89" s="23"/>
      <c r="CI89" s="23"/>
      <c r="CJ89" s="23"/>
      <c r="CK89" s="23"/>
      <c r="CL89" s="23"/>
      <c r="CM89" s="23"/>
      <c r="CN89" s="23"/>
      <c r="CO89" s="23"/>
      <c r="CP89" s="23"/>
      <c r="CQ89" s="23"/>
      <c r="CR89" s="23"/>
      <c r="CS89" s="23"/>
      <c r="CT89" s="23"/>
      <c r="CU89" s="23"/>
      <c r="CV89" s="23"/>
      <c r="CW89" s="23"/>
      <c r="CX89" s="23"/>
      <c r="CY89" s="23"/>
      <c r="CZ89" s="23"/>
      <c r="DA89" s="23"/>
      <c r="DB89" s="23"/>
      <c r="DC89" s="23"/>
      <c r="DD89" s="23"/>
      <c r="DE89" s="23"/>
      <c r="DF89" s="23"/>
    </row>
    <row r="90" spans="1:110">
      <c r="A90" s="20"/>
      <c r="B90" s="40"/>
      <c r="C90" s="43"/>
      <c r="D90" s="35"/>
      <c r="E90" s="36"/>
      <c r="F90" s="23"/>
      <c r="G90" s="23"/>
      <c r="H90" s="23"/>
      <c r="I90" s="44"/>
      <c r="J90" s="23"/>
      <c r="K90" s="23"/>
      <c r="L90" s="23"/>
      <c r="M90" s="23"/>
      <c r="N90" s="23"/>
      <c r="O90" s="23"/>
      <c r="P90" s="23"/>
      <c r="Q90" s="23"/>
      <c r="R90" s="23"/>
      <c r="S90" s="23"/>
      <c r="T90" s="23"/>
      <c r="U90" s="23"/>
      <c r="V90" s="23"/>
      <c r="W90" s="23"/>
      <c r="X90" s="23"/>
      <c r="Y90" s="23"/>
      <c r="Z90" s="23"/>
      <c r="AA90" s="23"/>
      <c r="AB90" s="23"/>
      <c r="AC90" s="23"/>
      <c r="AD90" s="23"/>
      <c r="AE90" s="23"/>
      <c r="AF90" s="23"/>
      <c r="AG90" s="23"/>
      <c r="AH90" s="23"/>
      <c r="AI90" s="23"/>
      <c r="AJ90" s="23"/>
      <c r="AK90" s="23"/>
      <c r="AL90" s="23"/>
      <c r="AM90" s="23"/>
      <c r="AN90" s="23"/>
      <c r="AO90" s="23"/>
      <c r="AP90" s="23"/>
      <c r="AQ90" s="23"/>
      <c r="AR90" s="23"/>
      <c r="AS90" s="23"/>
      <c r="AT90" s="23"/>
      <c r="AU90" s="23"/>
      <c r="AV90" s="23"/>
      <c r="AW90" s="23"/>
      <c r="AX90" s="23"/>
      <c r="AY90" s="23"/>
      <c r="AZ90" s="23"/>
      <c r="BA90" s="23"/>
      <c r="BB90" s="23"/>
      <c r="BC90" s="23"/>
      <c r="BD90" s="23"/>
      <c r="BE90" s="23"/>
      <c r="BF90" s="23"/>
      <c r="BG90" s="23"/>
      <c r="BH90" s="23"/>
      <c r="BI90" s="23"/>
      <c r="BJ90" s="23"/>
      <c r="BK90" s="23"/>
      <c r="BL90" s="23"/>
      <c r="BM90" s="23"/>
      <c r="BN90" s="23"/>
      <c r="BO90" s="23"/>
      <c r="BP90" s="23"/>
      <c r="BQ90" s="23"/>
      <c r="BR90" s="23"/>
      <c r="BS90" s="23"/>
      <c r="BT90" s="23"/>
      <c r="BU90" s="23"/>
      <c r="BV90" s="23"/>
      <c r="BW90" s="23"/>
      <c r="BX90" s="23"/>
      <c r="BY90" s="23"/>
      <c r="BZ90" s="23"/>
      <c r="CA90" s="23"/>
      <c r="CB90" s="23"/>
      <c r="CC90" s="23"/>
      <c r="CD90" s="23"/>
      <c r="CE90" s="23"/>
      <c r="CF90" s="23"/>
      <c r="CG90" s="23"/>
      <c r="CH90" s="23"/>
      <c r="CI90" s="23"/>
      <c r="CJ90" s="23"/>
      <c r="CK90" s="23"/>
      <c r="CL90" s="23"/>
      <c r="CM90" s="23"/>
      <c r="CN90" s="23"/>
      <c r="CO90" s="23"/>
      <c r="CP90" s="23"/>
      <c r="CQ90" s="23"/>
      <c r="CR90" s="23"/>
      <c r="CS90" s="23"/>
      <c r="CT90" s="23"/>
      <c r="CU90" s="23"/>
      <c r="CV90" s="23"/>
      <c r="CW90" s="23"/>
      <c r="CX90" s="23"/>
      <c r="CY90" s="23"/>
      <c r="CZ90" s="23"/>
      <c r="DA90" s="23"/>
      <c r="DB90" s="23"/>
      <c r="DC90" s="23"/>
      <c r="DD90" s="23"/>
      <c r="DE90" s="23"/>
      <c r="DF90" s="23"/>
    </row>
  </sheetData>
  <sheetProtection algorithmName="SHA-512" hashValue="eTgW6T2liydYIS8qYSJyh21RBjDk+0TYCV3Fy+LFus8okVguV86t4hE+CPiHM4h/xc8dGecGMIKLlOCVE7g5/g==" saltValue="T1ZoTwQkbCWC2vSgVlIbsA==" spinCount="100000" sheet="1" formatColumns="0" formatRows="0" autoFilter="0"/>
  <autoFilter ref="A3:DF87" xr:uid="{ABA8821E-44F6-4832-A6C8-842A3A6BD27F}"/>
  <mergeCells count="34">
    <mergeCell ref="A54:A69"/>
    <mergeCell ref="B57:B64"/>
    <mergeCell ref="B65:B67"/>
    <mergeCell ref="A85:A87"/>
    <mergeCell ref="B85:B87"/>
    <mergeCell ref="A70:I70"/>
    <mergeCell ref="A72:A81"/>
    <mergeCell ref="B72:B75"/>
    <mergeCell ref="B76:B77"/>
    <mergeCell ref="B78:B80"/>
    <mergeCell ref="A82:A84"/>
    <mergeCell ref="B82:B84"/>
    <mergeCell ref="A13:A18"/>
    <mergeCell ref="B13:B18"/>
    <mergeCell ref="A19:I19"/>
    <mergeCell ref="A20:A53"/>
    <mergeCell ref="B20:B22"/>
    <mergeCell ref="B29:B30"/>
    <mergeCell ref="B31:B33"/>
    <mergeCell ref="B34:B35"/>
    <mergeCell ref="B37:B38"/>
    <mergeCell ref="B39:B40"/>
    <mergeCell ref="B41:B44"/>
    <mergeCell ref="B46:B50"/>
    <mergeCell ref="B51:B53"/>
    <mergeCell ref="B23:B27"/>
    <mergeCell ref="F1:H1"/>
    <mergeCell ref="B1:D1"/>
    <mergeCell ref="A11:A12"/>
    <mergeCell ref="B11:B12"/>
    <mergeCell ref="F2:H2"/>
    <mergeCell ref="A4:I4"/>
    <mergeCell ref="A5:A10"/>
    <mergeCell ref="B6:B7"/>
  </mergeCells>
  <conditionalFormatting sqref="K54:DF69 K20:DF35 K71:DF87 K5:DF18 K37:DF50">
    <cfRule type="containsText" dxfId="16" priority="13" operator="containsText" text="NA">
      <formula>NOT(ISERROR(SEARCH("NA",K5)))</formula>
    </cfRule>
    <cfRule type="containsText" dxfId="15" priority="14" operator="containsText" text="N">
      <formula>NOT(ISERROR(SEARCH("N",K5)))</formula>
    </cfRule>
    <cfRule type="containsText" dxfId="14" priority="15" operator="containsText" text="Y">
      <formula>NOT(ISERROR(SEARCH("Y",K5)))</formula>
    </cfRule>
  </conditionalFormatting>
  <conditionalFormatting sqref="K36:DF36">
    <cfRule type="containsText" dxfId="13" priority="10" operator="containsText" text="NA">
      <formula>NOT(ISERROR(SEARCH("NA",K36)))</formula>
    </cfRule>
    <cfRule type="containsText" dxfId="12" priority="11" operator="containsText" text="N">
      <formula>NOT(ISERROR(SEARCH("N",K36)))</formula>
    </cfRule>
    <cfRule type="containsText" dxfId="11" priority="12" operator="containsText" text="Y">
      <formula>NOT(ISERROR(SEARCH("Y",K36)))</formula>
    </cfRule>
  </conditionalFormatting>
  <conditionalFormatting sqref="K51:DF53">
    <cfRule type="containsText" dxfId="10" priority="7" operator="containsText" text="NA">
      <formula>NOT(ISERROR(SEARCH("NA",K51)))</formula>
    </cfRule>
    <cfRule type="containsText" dxfId="9" priority="8" operator="containsText" text="N">
      <formula>NOT(ISERROR(SEARCH("N",K51)))</formula>
    </cfRule>
    <cfRule type="containsText" dxfId="8" priority="9" operator="containsText" text="Y">
      <formula>NOT(ISERROR(SEARCH("Y",K51)))</formula>
    </cfRule>
  </conditionalFormatting>
  <conditionalFormatting sqref="K19:DF19">
    <cfRule type="containsText" dxfId="7" priority="4" operator="containsText" text="NA">
      <formula>NOT(ISERROR(SEARCH("NA",K19)))</formula>
    </cfRule>
    <cfRule type="containsText" dxfId="6" priority="5" operator="containsText" text="N">
      <formula>NOT(ISERROR(SEARCH("N",K19)))</formula>
    </cfRule>
    <cfRule type="containsText" dxfId="5" priority="6" operator="containsText" text="Y">
      <formula>NOT(ISERROR(SEARCH("Y",K19)))</formula>
    </cfRule>
  </conditionalFormatting>
  <conditionalFormatting sqref="K70:DF70">
    <cfRule type="containsText" dxfId="4" priority="1" operator="containsText" text="NA">
      <formula>NOT(ISERROR(SEARCH("NA",K70)))</formula>
    </cfRule>
    <cfRule type="containsText" dxfId="3" priority="2" operator="containsText" text="N">
      <formula>NOT(ISERROR(SEARCH("N",K70)))</formula>
    </cfRule>
    <cfRule type="containsText" dxfId="2" priority="3" operator="containsText" text="Y">
      <formula>NOT(ISERROR(SEARCH("Y",K70)))</formula>
    </cfRule>
  </conditionalFormatting>
  <dataValidations count="1">
    <dataValidation allowBlank="1" showInputMessage="1" showErrorMessage="1" prompt="Answers &quot;No&quot; and &quot;NA&quot; require explanations in the comments field." sqref="E20:E69 E5:E18 E71:E87" xr:uid="{37A767B7-54D1-4DBF-BE0C-70BB920C20E2}"/>
  </dataValidations>
  <pageMargins left="0.70866141732283472" right="0.70866141732283472" top="0.74803149606299213" bottom="0.74803149606299213" header="0.31496062992125984" footer="0.31496062992125984"/>
  <pageSetup paperSize="9" scale="41" fitToHeight="10" orientation="landscape" r:id="rId1"/>
  <headerFooter>
    <oddFooter>&amp;L© 4C Services GmbH: For personal use only. Reproduction and distribution is prohibited.&amp;Cv4.0&amp;R&amp;P /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prompt="To be filled in AFTER the decision to exclude BPs from the Unit, because of identified non-compliances._x000a_" xr:uid="{DA1D8FFD-51E4-4EBF-B9F2-A7686B75CA89}">
          <x14:formula1>
            <xm:f>Values!$K$2:$K$3</xm:f>
          </x14:formula1>
          <xm:sqref>K4:DF4</xm:sqref>
        </x14:dataValidation>
        <x14:dataValidation type="list" allowBlank="1" showInputMessage="1" showErrorMessage="1" xr:uid="{ED86BF24-73D1-42BA-A106-C8C128239D48}">
          <x14:formula1>
            <xm:f>Values!$D$3:$D$5</xm:f>
          </x14:formula1>
          <xm:sqref>K71:DF87 K5:DF18 K20:DF69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F96420-655A-4D2C-B9A2-A1D86A5C4971}">
  <sheetPr codeName="Sheet5">
    <pageSetUpPr fitToPage="1"/>
  </sheetPr>
  <dimension ref="A1:XFC169"/>
  <sheetViews>
    <sheetView zoomScaleNormal="100" workbookViewId="0">
      <selection activeCell="D2" sqref="D2:H2"/>
    </sheetView>
  </sheetViews>
  <sheetFormatPr defaultColWidth="0" defaultRowHeight="15.75" zeroHeight="1"/>
  <cols>
    <col min="1" max="8" width="18.875" style="16" customWidth="1"/>
    <col min="9" max="9" width="2.625" style="16" customWidth="1"/>
    <col min="10" max="12" width="9" style="16" hidden="1"/>
    <col min="13" max="13" width="4.125" style="16" hidden="1"/>
    <col min="14" max="14" width="8.625" style="16" hidden="1"/>
    <col min="15" max="15" width="6.125" style="16" hidden="1"/>
    <col min="16" max="16" width="7.625" style="16" hidden="1"/>
    <col min="17" max="16380" width="9" style="16" hidden="1"/>
    <col min="16381" max="16381" width="4.125" style="16" hidden="1"/>
    <col min="16382" max="16382" width="8.625" style="16" hidden="1"/>
    <col min="16383" max="16383" width="6.125" style="16" hidden="1"/>
    <col min="16384" max="16384" width="7.625" style="16" hidden="1"/>
  </cols>
  <sheetData>
    <row r="1" spans="1:9" ht="47.25" customHeight="1">
      <c r="A1" s="269" t="s">
        <v>175</v>
      </c>
      <c r="B1" s="270"/>
      <c r="C1" s="270"/>
      <c r="D1" s="270"/>
      <c r="E1" s="270"/>
      <c r="F1" s="270"/>
      <c r="G1" s="270"/>
      <c r="H1" s="90" t="s">
        <v>694</v>
      </c>
      <c r="I1" s="47"/>
    </row>
    <row r="2" spans="1:9" ht="21.2" customHeight="1">
      <c r="A2" s="271" t="s">
        <v>203</v>
      </c>
      <c r="B2" s="272"/>
      <c r="C2" s="273"/>
      <c r="D2" s="260"/>
      <c r="E2" s="261"/>
      <c r="F2" s="261"/>
      <c r="G2" s="261"/>
      <c r="H2" s="262"/>
    </row>
    <row r="3" spans="1:9" ht="21.2" customHeight="1">
      <c r="A3" s="271" t="s">
        <v>204</v>
      </c>
      <c r="B3" s="272"/>
      <c r="C3" s="273"/>
      <c r="D3" s="260"/>
      <c r="E3" s="261"/>
      <c r="F3" s="261"/>
      <c r="G3" s="261"/>
      <c r="H3" s="262"/>
    </row>
    <row r="4" spans="1:9" ht="21.2" customHeight="1">
      <c r="A4" s="271" t="s">
        <v>206</v>
      </c>
      <c r="B4" s="272"/>
      <c r="C4" s="273"/>
      <c r="D4" s="260"/>
      <c r="E4" s="261"/>
      <c r="F4" s="261"/>
      <c r="G4" s="261"/>
      <c r="H4" s="262"/>
    </row>
    <row r="5" spans="1:9" ht="21.2" customHeight="1">
      <c r="A5" s="271" t="s">
        <v>9</v>
      </c>
      <c r="B5" s="272"/>
      <c r="C5" s="273"/>
      <c r="D5" s="263"/>
      <c r="E5" s="264"/>
      <c r="F5" s="264"/>
      <c r="G5" s="264"/>
      <c r="H5" s="265"/>
    </row>
    <row r="6" spans="1:9" ht="21.2" customHeight="1">
      <c r="A6" s="271" t="s">
        <v>205</v>
      </c>
      <c r="B6" s="272"/>
      <c r="C6" s="273"/>
      <c r="D6" s="260"/>
      <c r="E6" s="261"/>
      <c r="F6" s="261"/>
      <c r="G6" s="261"/>
      <c r="H6" s="262"/>
    </row>
    <row r="7" spans="1:9" ht="21.2" customHeight="1">
      <c r="A7" s="271" t="s">
        <v>11</v>
      </c>
      <c r="B7" s="272"/>
      <c r="C7" s="273"/>
      <c r="D7" s="260"/>
      <c r="E7" s="261"/>
      <c r="F7" s="261"/>
      <c r="G7" s="261"/>
      <c r="H7" s="262"/>
    </row>
    <row r="8" spans="1:9" ht="21.2" customHeight="1">
      <c r="A8" s="271" t="s">
        <v>10</v>
      </c>
      <c r="B8" s="272"/>
      <c r="C8" s="273"/>
      <c r="D8" s="260"/>
      <c r="E8" s="261"/>
      <c r="F8" s="261"/>
      <c r="G8" s="261"/>
      <c r="H8" s="262"/>
    </row>
    <row r="9" spans="1:9" ht="14.1" customHeight="1">
      <c r="A9" s="274"/>
      <c r="B9" s="274"/>
      <c r="C9" s="274"/>
      <c r="D9" s="274"/>
      <c r="E9" s="274"/>
      <c r="F9" s="274"/>
      <c r="G9" s="274"/>
      <c r="H9" s="275"/>
    </row>
    <row r="10" spans="1:9" ht="80.099999999999994" customHeight="1">
      <c r="A10" s="122" t="s">
        <v>342</v>
      </c>
      <c r="B10" s="17" t="s">
        <v>319</v>
      </c>
      <c r="C10" s="17" t="s">
        <v>320</v>
      </c>
      <c r="D10" s="122" t="s">
        <v>321</v>
      </c>
      <c r="E10" s="17" t="s">
        <v>322</v>
      </c>
      <c r="F10" s="17" t="s">
        <v>324</v>
      </c>
      <c r="G10" s="267" t="s">
        <v>323</v>
      </c>
      <c r="H10" s="268"/>
    </row>
    <row r="11" spans="1:9" ht="27" customHeight="1">
      <c r="A11" s="120"/>
      <c r="B11" s="120"/>
      <c r="C11" s="104">
        <f>COUNTIF('BP Producer'!K3:DF3,"&lt;&gt;" &amp;'BP Producer'!$J$3)</f>
        <v>0</v>
      </c>
      <c r="D11" s="104">
        <f>COUNTIF('BP Service Provider'!K3:DF3,"&lt;&gt;" &amp;'BP Service Provider'!$J$3)</f>
        <v>0</v>
      </c>
      <c r="E11" s="120"/>
      <c r="F11" s="121"/>
      <c r="G11" s="248"/>
      <c r="H11" s="249"/>
    </row>
    <row r="12" spans="1:9" ht="79.5" customHeight="1">
      <c r="A12" s="122" t="s">
        <v>460</v>
      </c>
      <c r="B12" s="267" t="s">
        <v>326</v>
      </c>
      <c r="C12" s="268"/>
      <c r="D12" s="17" t="s">
        <v>325</v>
      </c>
      <c r="E12" s="267" t="s">
        <v>331</v>
      </c>
      <c r="F12" s="268"/>
      <c r="G12" s="122" t="s">
        <v>330</v>
      </c>
      <c r="H12" s="17" t="s">
        <v>327</v>
      </c>
    </row>
    <row r="13" spans="1:9" ht="32.25" customHeight="1">
      <c r="A13" s="120"/>
      <c r="B13" s="248"/>
      <c r="C13" s="249"/>
      <c r="D13" s="120"/>
      <c r="E13" s="248"/>
      <c r="F13" s="249"/>
      <c r="G13" s="104">
        <f>COUNTIF('BP Producer'!$K$5:$DF$5,Values!$K$2) +COUNTIF('BP Service Provider'!$K$4:$DF$4,Values!$K$2)</f>
        <v>0</v>
      </c>
      <c r="H13" s="120"/>
    </row>
    <row r="14" spans="1:9" s="91" customFormat="1" ht="50.1" customHeight="1">
      <c r="A14" s="244" t="s">
        <v>280</v>
      </c>
      <c r="B14" s="245"/>
      <c r="C14" s="246"/>
      <c r="D14" s="247"/>
      <c r="E14" s="256" t="s">
        <v>281</v>
      </c>
      <c r="F14" s="245"/>
      <c r="G14" s="254"/>
      <c r="H14" s="266"/>
    </row>
    <row r="15" spans="1:9" s="91" customFormat="1" ht="50.1" customHeight="1">
      <c r="A15" s="244" t="s">
        <v>282</v>
      </c>
      <c r="B15" s="245"/>
      <c r="C15" s="254"/>
      <c r="D15" s="255"/>
      <c r="E15" s="256" t="s">
        <v>283</v>
      </c>
      <c r="F15" s="245"/>
      <c r="G15" s="254"/>
      <c r="H15" s="255"/>
    </row>
    <row r="16" spans="1:9" s="91" customFormat="1" ht="50.1" customHeight="1">
      <c r="A16" s="244" t="s">
        <v>284</v>
      </c>
      <c r="B16" s="245"/>
      <c r="C16" s="254"/>
      <c r="D16" s="255"/>
      <c r="E16" s="256" t="s">
        <v>284</v>
      </c>
      <c r="F16" s="245"/>
      <c r="G16" s="254"/>
      <c r="H16" s="255"/>
    </row>
    <row r="17" spans="1:10">
      <c r="A17" s="19"/>
      <c r="B17" s="19"/>
      <c r="C17" s="19"/>
      <c r="D17" s="19"/>
      <c r="E17" s="19"/>
      <c r="F17" s="19"/>
      <c r="G17" s="19"/>
      <c r="H17" s="19"/>
    </row>
    <row r="18" spans="1:10" ht="18.75">
      <c r="A18" s="257" t="s">
        <v>328</v>
      </c>
      <c r="B18" s="258"/>
      <c r="C18" s="258"/>
      <c r="D18" s="258"/>
      <c r="E18" s="258"/>
      <c r="F18" s="258"/>
      <c r="G18" s="258"/>
      <c r="H18" s="259"/>
      <c r="I18" s="118"/>
    </row>
    <row r="19" spans="1:10" s="77" customFormat="1" ht="95.25" customHeight="1" thickBot="1">
      <c r="A19" s="107" t="s">
        <v>118</v>
      </c>
      <c r="B19" s="107" t="s">
        <v>172</v>
      </c>
      <c r="C19" s="108" t="s">
        <v>285</v>
      </c>
      <c r="D19" s="252" t="s">
        <v>173</v>
      </c>
      <c r="E19" s="253"/>
      <c r="F19" s="250" t="s">
        <v>329</v>
      </c>
      <c r="G19" s="251"/>
      <c r="H19" s="108" t="s">
        <v>293</v>
      </c>
      <c r="I19" s="119"/>
      <c r="J19" s="115"/>
    </row>
    <row r="20" spans="1:10" ht="30.2" customHeight="1">
      <c r="A20" s="134" t="str">
        <f>nc_helper!I4</f>
        <v/>
      </c>
      <c r="B20" s="134" t="str">
        <f>nc_helper!J4</f>
        <v/>
      </c>
      <c r="C20" s="276" t="str">
        <f>nc_helper!K4</f>
        <v/>
      </c>
      <c r="D20" s="242" t="str">
        <f>nc_helper!L4</f>
        <v/>
      </c>
      <c r="E20" s="243"/>
      <c r="F20" s="277" t="str">
        <f t="shared" ref="F20" si="0">IF(C20="Major","Please specify measures here.",IF(C20="Minor","Must be included in IP",""))</f>
        <v/>
      </c>
      <c r="G20" s="278"/>
      <c r="H20" s="279" t="str">
        <f t="shared" ref="H20" si="1">IF(C20="Major","Select Yes/No",IF(C20="Minor","Not required",""))</f>
        <v/>
      </c>
      <c r="I20" s="116"/>
    </row>
    <row r="21" spans="1:10" ht="30.2" customHeight="1">
      <c r="A21" s="134" t="str">
        <f>nc_helper!I5</f>
        <v/>
      </c>
      <c r="B21" s="134" t="str">
        <f>nc_helper!J5</f>
        <v/>
      </c>
      <c r="C21" s="280" t="str">
        <f>nc_helper!K5</f>
        <v/>
      </c>
      <c r="D21" s="241" t="str">
        <f>nc_helper!L5</f>
        <v/>
      </c>
      <c r="E21" s="241"/>
      <c r="F21" s="281" t="str">
        <f t="shared" ref="F21:F52" si="2">IF(C21="Major","Please specify measures here.",IF(C21="Minor","Must be included in IP",""))</f>
        <v/>
      </c>
      <c r="G21" s="281"/>
      <c r="H21" s="282" t="str">
        <f t="shared" ref="H21:H84" si="3">IF(C21="Major","Select Yes/No",IF(C21="Minor","Not required",""))</f>
        <v/>
      </c>
      <c r="I21" s="117"/>
    </row>
    <row r="22" spans="1:10" ht="30.2" customHeight="1">
      <c r="A22" s="134" t="str">
        <f>nc_helper!I6</f>
        <v/>
      </c>
      <c r="B22" s="134" t="str">
        <f>nc_helper!J6</f>
        <v/>
      </c>
      <c r="C22" s="280" t="str">
        <f>nc_helper!K6</f>
        <v/>
      </c>
      <c r="D22" s="241" t="str">
        <f>nc_helper!L6</f>
        <v/>
      </c>
      <c r="E22" s="241"/>
      <c r="F22" s="281" t="str">
        <f t="shared" si="2"/>
        <v/>
      </c>
      <c r="G22" s="281"/>
      <c r="H22" s="282" t="str">
        <f t="shared" si="3"/>
        <v/>
      </c>
      <c r="I22" s="116"/>
    </row>
    <row r="23" spans="1:10" ht="30.2" customHeight="1">
      <c r="A23" s="134" t="str">
        <f>nc_helper!I7</f>
        <v/>
      </c>
      <c r="B23" s="134" t="str">
        <f>nc_helper!J7</f>
        <v/>
      </c>
      <c r="C23" s="280" t="str">
        <f>nc_helper!K7</f>
        <v/>
      </c>
      <c r="D23" s="241" t="str">
        <f>nc_helper!L7</f>
        <v/>
      </c>
      <c r="E23" s="241"/>
      <c r="F23" s="281" t="str">
        <f t="shared" si="2"/>
        <v/>
      </c>
      <c r="G23" s="281"/>
      <c r="H23" s="282" t="str">
        <f t="shared" si="3"/>
        <v/>
      </c>
    </row>
    <row r="24" spans="1:10" ht="30.2" customHeight="1">
      <c r="A24" s="134" t="str">
        <f>nc_helper!I8</f>
        <v/>
      </c>
      <c r="B24" s="134" t="str">
        <f>nc_helper!J8</f>
        <v/>
      </c>
      <c r="C24" s="283" t="str">
        <f>nc_helper!K8</f>
        <v/>
      </c>
      <c r="D24" s="241" t="str">
        <f>nc_helper!L8</f>
        <v/>
      </c>
      <c r="E24" s="241"/>
      <c r="F24" s="281" t="str">
        <f t="shared" si="2"/>
        <v/>
      </c>
      <c r="G24" s="281"/>
      <c r="H24" s="282" t="str">
        <f t="shared" si="3"/>
        <v/>
      </c>
    </row>
    <row r="25" spans="1:10" ht="30.2" customHeight="1">
      <c r="A25" s="134" t="str">
        <f>nc_helper!I9</f>
        <v/>
      </c>
      <c r="B25" s="134" t="str">
        <f>nc_helper!J9</f>
        <v/>
      </c>
      <c r="C25" s="283" t="str">
        <f>nc_helper!K9</f>
        <v/>
      </c>
      <c r="D25" s="241" t="str">
        <f>nc_helper!L9</f>
        <v/>
      </c>
      <c r="E25" s="241"/>
      <c r="F25" s="281" t="str">
        <f t="shared" si="2"/>
        <v/>
      </c>
      <c r="G25" s="281"/>
      <c r="H25" s="282" t="str">
        <f t="shared" si="3"/>
        <v/>
      </c>
    </row>
    <row r="26" spans="1:10" ht="30.2" customHeight="1">
      <c r="A26" s="134" t="str">
        <f>nc_helper!I10</f>
        <v/>
      </c>
      <c r="B26" s="134" t="str">
        <f>nc_helper!J10</f>
        <v/>
      </c>
      <c r="C26" s="283" t="str">
        <f>nc_helper!K10</f>
        <v/>
      </c>
      <c r="D26" s="241" t="str">
        <f>nc_helper!L10</f>
        <v/>
      </c>
      <c r="E26" s="241"/>
      <c r="F26" s="281" t="str">
        <f t="shared" si="2"/>
        <v/>
      </c>
      <c r="G26" s="281"/>
      <c r="H26" s="282" t="str">
        <f t="shared" si="3"/>
        <v/>
      </c>
    </row>
    <row r="27" spans="1:10" ht="30.2" customHeight="1">
      <c r="A27" s="134" t="str">
        <f>nc_helper!I11</f>
        <v/>
      </c>
      <c r="B27" s="134" t="str">
        <f>nc_helper!J11</f>
        <v/>
      </c>
      <c r="C27" s="283" t="str">
        <f>nc_helper!K11</f>
        <v/>
      </c>
      <c r="D27" s="241" t="str">
        <f>nc_helper!L11</f>
        <v/>
      </c>
      <c r="E27" s="241"/>
      <c r="F27" s="281" t="str">
        <f t="shared" si="2"/>
        <v/>
      </c>
      <c r="G27" s="281"/>
      <c r="H27" s="282" t="str">
        <f t="shared" si="3"/>
        <v/>
      </c>
    </row>
    <row r="28" spans="1:10" ht="30.2" customHeight="1">
      <c r="A28" s="134" t="str">
        <f>nc_helper!I12</f>
        <v/>
      </c>
      <c r="B28" s="134" t="str">
        <f>nc_helper!J12</f>
        <v/>
      </c>
      <c r="C28" s="283" t="str">
        <f>nc_helper!K12</f>
        <v/>
      </c>
      <c r="D28" s="241" t="str">
        <f>nc_helper!L12</f>
        <v/>
      </c>
      <c r="E28" s="241"/>
      <c r="F28" s="281" t="str">
        <f t="shared" si="2"/>
        <v/>
      </c>
      <c r="G28" s="281"/>
      <c r="H28" s="282" t="str">
        <f t="shared" si="3"/>
        <v/>
      </c>
    </row>
    <row r="29" spans="1:10" ht="30.2" customHeight="1">
      <c r="A29" s="134" t="str">
        <f>nc_helper!I13</f>
        <v/>
      </c>
      <c r="B29" s="134" t="str">
        <f>nc_helper!J13</f>
        <v/>
      </c>
      <c r="C29" s="283" t="str">
        <f>nc_helper!K13</f>
        <v/>
      </c>
      <c r="D29" s="241" t="str">
        <f>nc_helper!L13</f>
        <v/>
      </c>
      <c r="E29" s="241"/>
      <c r="F29" s="281" t="str">
        <f t="shared" si="2"/>
        <v/>
      </c>
      <c r="G29" s="281"/>
      <c r="H29" s="282" t="str">
        <f t="shared" si="3"/>
        <v/>
      </c>
    </row>
    <row r="30" spans="1:10" ht="30.2" customHeight="1">
      <c r="A30" s="134" t="str">
        <f>nc_helper!I14</f>
        <v/>
      </c>
      <c r="B30" s="134" t="str">
        <f>nc_helper!J14</f>
        <v/>
      </c>
      <c r="C30" s="283" t="str">
        <f>nc_helper!K14</f>
        <v/>
      </c>
      <c r="D30" s="241" t="str">
        <f>nc_helper!L14</f>
        <v/>
      </c>
      <c r="E30" s="241"/>
      <c r="F30" s="281" t="str">
        <f t="shared" si="2"/>
        <v/>
      </c>
      <c r="G30" s="281"/>
      <c r="H30" s="282" t="str">
        <f t="shared" si="3"/>
        <v/>
      </c>
    </row>
    <row r="31" spans="1:10" ht="30.2" customHeight="1">
      <c r="A31" s="134" t="str">
        <f>nc_helper!I15</f>
        <v/>
      </c>
      <c r="B31" s="134" t="str">
        <f>nc_helper!J15</f>
        <v/>
      </c>
      <c r="C31" s="283" t="str">
        <f>nc_helper!K15</f>
        <v/>
      </c>
      <c r="D31" s="241" t="str">
        <f>nc_helper!L15</f>
        <v/>
      </c>
      <c r="E31" s="241"/>
      <c r="F31" s="281" t="str">
        <f t="shared" si="2"/>
        <v/>
      </c>
      <c r="G31" s="281"/>
      <c r="H31" s="282" t="str">
        <f t="shared" si="3"/>
        <v/>
      </c>
    </row>
    <row r="32" spans="1:10" ht="30.2" customHeight="1">
      <c r="A32" s="134" t="str">
        <f>nc_helper!I16</f>
        <v/>
      </c>
      <c r="B32" s="134" t="str">
        <f>nc_helper!J16</f>
        <v/>
      </c>
      <c r="C32" s="283" t="str">
        <f>nc_helper!K16</f>
        <v/>
      </c>
      <c r="D32" s="241" t="str">
        <f>nc_helper!L16</f>
        <v/>
      </c>
      <c r="E32" s="241"/>
      <c r="F32" s="281" t="str">
        <f t="shared" si="2"/>
        <v/>
      </c>
      <c r="G32" s="281"/>
      <c r="H32" s="282" t="str">
        <f t="shared" si="3"/>
        <v/>
      </c>
    </row>
    <row r="33" spans="1:8" ht="30.2" customHeight="1">
      <c r="A33" s="134" t="str">
        <f>nc_helper!I17</f>
        <v/>
      </c>
      <c r="B33" s="134" t="str">
        <f>nc_helper!J17</f>
        <v/>
      </c>
      <c r="C33" s="283" t="str">
        <f>nc_helper!K17</f>
        <v/>
      </c>
      <c r="D33" s="241" t="str">
        <f>nc_helper!L17</f>
        <v/>
      </c>
      <c r="E33" s="241"/>
      <c r="F33" s="281" t="str">
        <f t="shared" si="2"/>
        <v/>
      </c>
      <c r="G33" s="281"/>
      <c r="H33" s="282" t="str">
        <f t="shared" si="3"/>
        <v/>
      </c>
    </row>
    <row r="34" spans="1:8" ht="30.2" customHeight="1">
      <c r="A34" s="134" t="str">
        <f>nc_helper!I18</f>
        <v/>
      </c>
      <c r="B34" s="134" t="str">
        <f>nc_helper!J18</f>
        <v/>
      </c>
      <c r="C34" s="283" t="str">
        <f>nc_helper!K18</f>
        <v/>
      </c>
      <c r="D34" s="241" t="str">
        <f>nc_helper!L18</f>
        <v/>
      </c>
      <c r="E34" s="241"/>
      <c r="F34" s="281" t="str">
        <f t="shared" si="2"/>
        <v/>
      </c>
      <c r="G34" s="281"/>
      <c r="H34" s="282" t="str">
        <f t="shared" si="3"/>
        <v/>
      </c>
    </row>
    <row r="35" spans="1:8" ht="30.2" customHeight="1">
      <c r="A35" s="134" t="str">
        <f>nc_helper!I19</f>
        <v/>
      </c>
      <c r="B35" s="134" t="str">
        <f>nc_helper!J19</f>
        <v/>
      </c>
      <c r="C35" s="283" t="str">
        <f>nc_helper!K19</f>
        <v/>
      </c>
      <c r="D35" s="241" t="str">
        <f>nc_helper!L19</f>
        <v/>
      </c>
      <c r="E35" s="241"/>
      <c r="F35" s="281" t="str">
        <f t="shared" si="2"/>
        <v/>
      </c>
      <c r="G35" s="281"/>
      <c r="H35" s="282" t="str">
        <f t="shared" si="3"/>
        <v/>
      </c>
    </row>
    <row r="36" spans="1:8" ht="30.2" customHeight="1">
      <c r="A36" s="134" t="str">
        <f>nc_helper!I20</f>
        <v/>
      </c>
      <c r="B36" s="134" t="str">
        <f>nc_helper!J20</f>
        <v/>
      </c>
      <c r="C36" s="283" t="str">
        <f>nc_helper!K20</f>
        <v/>
      </c>
      <c r="D36" s="241" t="str">
        <f>nc_helper!L20</f>
        <v/>
      </c>
      <c r="E36" s="241"/>
      <c r="F36" s="281" t="str">
        <f t="shared" si="2"/>
        <v/>
      </c>
      <c r="G36" s="281"/>
      <c r="H36" s="282" t="str">
        <f t="shared" si="3"/>
        <v/>
      </c>
    </row>
    <row r="37" spans="1:8" ht="30.2" customHeight="1">
      <c r="A37" s="134" t="str">
        <f>nc_helper!I21</f>
        <v/>
      </c>
      <c r="B37" s="134" t="str">
        <f>nc_helper!J21</f>
        <v/>
      </c>
      <c r="C37" s="283" t="str">
        <f>nc_helper!K21</f>
        <v/>
      </c>
      <c r="D37" s="241" t="str">
        <f>nc_helper!L21</f>
        <v/>
      </c>
      <c r="E37" s="241"/>
      <c r="F37" s="281" t="str">
        <f t="shared" si="2"/>
        <v/>
      </c>
      <c r="G37" s="281"/>
      <c r="H37" s="282" t="str">
        <f t="shared" si="3"/>
        <v/>
      </c>
    </row>
    <row r="38" spans="1:8" ht="30.2" customHeight="1">
      <c r="A38" s="134" t="str">
        <f>nc_helper!I22</f>
        <v/>
      </c>
      <c r="B38" s="134" t="str">
        <f>nc_helper!J22</f>
        <v/>
      </c>
      <c r="C38" s="283" t="str">
        <f>nc_helper!K22</f>
        <v/>
      </c>
      <c r="D38" s="241" t="str">
        <f>nc_helper!L22</f>
        <v/>
      </c>
      <c r="E38" s="241"/>
      <c r="F38" s="281" t="str">
        <f t="shared" si="2"/>
        <v/>
      </c>
      <c r="G38" s="281"/>
      <c r="H38" s="282" t="str">
        <f t="shared" si="3"/>
        <v/>
      </c>
    </row>
    <row r="39" spans="1:8" ht="30.2" customHeight="1">
      <c r="A39" s="134" t="str">
        <f>nc_helper!I23</f>
        <v/>
      </c>
      <c r="B39" s="134" t="str">
        <f>nc_helper!J23</f>
        <v/>
      </c>
      <c r="C39" s="283" t="str">
        <f>nc_helper!K23</f>
        <v/>
      </c>
      <c r="D39" s="241" t="str">
        <f>nc_helper!L23</f>
        <v/>
      </c>
      <c r="E39" s="241"/>
      <c r="F39" s="281" t="str">
        <f t="shared" si="2"/>
        <v/>
      </c>
      <c r="G39" s="281"/>
      <c r="H39" s="282" t="str">
        <f t="shared" si="3"/>
        <v/>
      </c>
    </row>
    <row r="40" spans="1:8" ht="30.2" customHeight="1">
      <c r="A40" s="134" t="str">
        <f>nc_helper!I24</f>
        <v/>
      </c>
      <c r="B40" s="134" t="str">
        <f>nc_helper!J24</f>
        <v/>
      </c>
      <c r="C40" s="283" t="str">
        <f>nc_helper!K24</f>
        <v/>
      </c>
      <c r="D40" s="241" t="str">
        <f>nc_helper!L24</f>
        <v/>
      </c>
      <c r="E40" s="241"/>
      <c r="F40" s="281" t="str">
        <f t="shared" si="2"/>
        <v/>
      </c>
      <c r="G40" s="281"/>
      <c r="H40" s="282" t="str">
        <f t="shared" si="3"/>
        <v/>
      </c>
    </row>
    <row r="41" spans="1:8" ht="30.2" customHeight="1">
      <c r="A41" s="134" t="str">
        <f>nc_helper!I25</f>
        <v/>
      </c>
      <c r="B41" s="134" t="str">
        <f>nc_helper!J25</f>
        <v/>
      </c>
      <c r="C41" s="283" t="str">
        <f>nc_helper!K25</f>
        <v/>
      </c>
      <c r="D41" s="241" t="str">
        <f>nc_helper!L25</f>
        <v/>
      </c>
      <c r="E41" s="241"/>
      <c r="F41" s="281" t="str">
        <f t="shared" si="2"/>
        <v/>
      </c>
      <c r="G41" s="281"/>
      <c r="H41" s="282" t="str">
        <f t="shared" si="3"/>
        <v/>
      </c>
    </row>
    <row r="42" spans="1:8" ht="30.2" customHeight="1">
      <c r="A42" s="134" t="str">
        <f>nc_helper!I26</f>
        <v/>
      </c>
      <c r="B42" s="134" t="str">
        <f>nc_helper!J26</f>
        <v/>
      </c>
      <c r="C42" s="283" t="str">
        <f>nc_helper!K26</f>
        <v/>
      </c>
      <c r="D42" s="241" t="str">
        <f>nc_helper!L26</f>
        <v/>
      </c>
      <c r="E42" s="241"/>
      <c r="F42" s="281" t="str">
        <f t="shared" si="2"/>
        <v/>
      </c>
      <c r="G42" s="281"/>
      <c r="H42" s="282" t="str">
        <f t="shared" si="3"/>
        <v/>
      </c>
    </row>
    <row r="43" spans="1:8" ht="30.2" customHeight="1">
      <c r="A43" s="134" t="str">
        <f>nc_helper!I27</f>
        <v/>
      </c>
      <c r="B43" s="134" t="str">
        <f>nc_helper!J27</f>
        <v/>
      </c>
      <c r="C43" s="283" t="str">
        <f>nc_helper!K27</f>
        <v/>
      </c>
      <c r="D43" s="241" t="str">
        <f>nc_helper!L27</f>
        <v/>
      </c>
      <c r="E43" s="241"/>
      <c r="F43" s="281" t="str">
        <f t="shared" si="2"/>
        <v/>
      </c>
      <c r="G43" s="281"/>
      <c r="H43" s="282" t="str">
        <f t="shared" si="3"/>
        <v/>
      </c>
    </row>
    <row r="44" spans="1:8" ht="30.2" customHeight="1">
      <c r="A44" s="134" t="str">
        <f>nc_helper!I28</f>
        <v/>
      </c>
      <c r="B44" s="134" t="str">
        <f>nc_helper!J28</f>
        <v/>
      </c>
      <c r="C44" s="283" t="str">
        <f>nc_helper!K28</f>
        <v/>
      </c>
      <c r="D44" s="241" t="str">
        <f>nc_helper!L28</f>
        <v/>
      </c>
      <c r="E44" s="241"/>
      <c r="F44" s="281" t="str">
        <f t="shared" si="2"/>
        <v/>
      </c>
      <c r="G44" s="281"/>
      <c r="H44" s="282" t="str">
        <f t="shared" si="3"/>
        <v/>
      </c>
    </row>
    <row r="45" spans="1:8" ht="30.2" customHeight="1">
      <c r="A45" s="134" t="str">
        <f>nc_helper!I29</f>
        <v/>
      </c>
      <c r="B45" s="134" t="str">
        <f>nc_helper!J29</f>
        <v/>
      </c>
      <c r="C45" s="283" t="str">
        <f>nc_helper!K29</f>
        <v/>
      </c>
      <c r="D45" s="241" t="str">
        <f>nc_helper!L29</f>
        <v/>
      </c>
      <c r="E45" s="241"/>
      <c r="F45" s="281" t="str">
        <f t="shared" si="2"/>
        <v/>
      </c>
      <c r="G45" s="281"/>
      <c r="H45" s="282" t="str">
        <f t="shared" si="3"/>
        <v/>
      </c>
    </row>
    <row r="46" spans="1:8" ht="30.2" customHeight="1">
      <c r="A46" s="134" t="str">
        <f>nc_helper!I30</f>
        <v/>
      </c>
      <c r="B46" s="134" t="str">
        <f>nc_helper!J30</f>
        <v/>
      </c>
      <c r="C46" s="283" t="str">
        <f>nc_helper!K30</f>
        <v/>
      </c>
      <c r="D46" s="241" t="str">
        <f>nc_helper!L30</f>
        <v/>
      </c>
      <c r="E46" s="241"/>
      <c r="F46" s="281" t="str">
        <f t="shared" si="2"/>
        <v/>
      </c>
      <c r="G46" s="281"/>
      <c r="H46" s="282" t="str">
        <f t="shared" si="3"/>
        <v/>
      </c>
    </row>
    <row r="47" spans="1:8" ht="30.2" customHeight="1">
      <c r="A47" s="134" t="str">
        <f>nc_helper!I31</f>
        <v/>
      </c>
      <c r="B47" s="134" t="str">
        <f>nc_helper!J31</f>
        <v/>
      </c>
      <c r="C47" s="283" t="str">
        <f>nc_helper!K31</f>
        <v/>
      </c>
      <c r="D47" s="241" t="str">
        <f>nc_helper!L31</f>
        <v/>
      </c>
      <c r="E47" s="241"/>
      <c r="F47" s="281" t="str">
        <f t="shared" si="2"/>
        <v/>
      </c>
      <c r="G47" s="281"/>
      <c r="H47" s="282" t="str">
        <f t="shared" si="3"/>
        <v/>
      </c>
    </row>
    <row r="48" spans="1:8" ht="30.2" customHeight="1">
      <c r="A48" s="134" t="str">
        <f>nc_helper!I32</f>
        <v/>
      </c>
      <c r="B48" s="134" t="str">
        <f>nc_helper!J32</f>
        <v/>
      </c>
      <c r="C48" s="283" t="str">
        <f>nc_helper!K32</f>
        <v/>
      </c>
      <c r="D48" s="241" t="str">
        <f>nc_helper!L32</f>
        <v/>
      </c>
      <c r="E48" s="241"/>
      <c r="F48" s="281" t="str">
        <f t="shared" si="2"/>
        <v/>
      </c>
      <c r="G48" s="281"/>
      <c r="H48" s="282" t="str">
        <f t="shared" si="3"/>
        <v/>
      </c>
    </row>
    <row r="49" spans="1:8" ht="30.2" customHeight="1">
      <c r="A49" s="134" t="str">
        <f>nc_helper!I33</f>
        <v/>
      </c>
      <c r="B49" s="134" t="str">
        <f>nc_helper!J33</f>
        <v/>
      </c>
      <c r="C49" s="283" t="str">
        <f>nc_helper!K33</f>
        <v/>
      </c>
      <c r="D49" s="241" t="str">
        <f>nc_helper!L33</f>
        <v/>
      </c>
      <c r="E49" s="241"/>
      <c r="F49" s="281" t="str">
        <f t="shared" si="2"/>
        <v/>
      </c>
      <c r="G49" s="281"/>
      <c r="H49" s="282" t="str">
        <f t="shared" si="3"/>
        <v/>
      </c>
    </row>
    <row r="50" spans="1:8" ht="30.2" customHeight="1">
      <c r="A50" s="134" t="str">
        <f>nc_helper!I34</f>
        <v/>
      </c>
      <c r="B50" s="134" t="str">
        <f>nc_helper!J34</f>
        <v/>
      </c>
      <c r="C50" s="283" t="str">
        <f>nc_helper!K34</f>
        <v/>
      </c>
      <c r="D50" s="241" t="str">
        <f>nc_helper!L34</f>
        <v/>
      </c>
      <c r="E50" s="241"/>
      <c r="F50" s="281" t="str">
        <f t="shared" si="2"/>
        <v/>
      </c>
      <c r="G50" s="281"/>
      <c r="H50" s="282" t="str">
        <f t="shared" si="3"/>
        <v/>
      </c>
    </row>
    <row r="51" spans="1:8" ht="30.2" customHeight="1">
      <c r="A51" s="134" t="str">
        <f>nc_helper!I35</f>
        <v/>
      </c>
      <c r="B51" s="134" t="str">
        <f>nc_helper!J35</f>
        <v/>
      </c>
      <c r="C51" s="283" t="str">
        <f>nc_helper!K35</f>
        <v/>
      </c>
      <c r="D51" s="241" t="str">
        <f>nc_helper!L35</f>
        <v/>
      </c>
      <c r="E51" s="241"/>
      <c r="F51" s="281" t="str">
        <f t="shared" si="2"/>
        <v/>
      </c>
      <c r="G51" s="281"/>
      <c r="H51" s="282" t="str">
        <f t="shared" si="3"/>
        <v/>
      </c>
    </row>
    <row r="52" spans="1:8" ht="30.2" customHeight="1">
      <c r="A52" s="134" t="str">
        <f>nc_helper!I36</f>
        <v/>
      </c>
      <c r="B52" s="134" t="str">
        <f>nc_helper!J36</f>
        <v/>
      </c>
      <c r="C52" s="283" t="str">
        <f>nc_helper!K36</f>
        <v/>
      </c>
      <c r="D52" s="241" t="str">
        <f>nc_helper!L36</f>
        <v/>
      </c>
      <c r="E52" s="241"/>
      <c r="F52" s="281" t="str">
        <f t="shared" si="2"/>
        <v/>
      </c>
      <c r="G52" s="281"/>
      <c r="H52" s="282" t="str">
        <f t="shared" si="3"/>
        <v/>
      </c>
    </row>
    <row r="53" spans="1:8" ht="30.2" customHeight="1">
      <c r="A53" s="134" t="str">
        <f>nc_helper!I37</f>
        <v/>
      </c>
      <c r="B53" s="134" t="str">
        <f>nc_helper!J37</f>
        <v/>
      </c>
      <c r="C53" s="283" t="str">
        <f>nc_helper!K37</f>
        <v/>
      </c>
      <c r="D53" s="241" t="str">
        <f>nc_helper!L37</f>
        <v/>
      </c>
      <c r="E53" s="241"/>
      <c r="F53" s="281" t="str">
        <f t="shared" ref="F53:F84" si="4">IF(C53="Major","Please specify measures here.",IF(C53="Minor","Must be included in IP",""))</f>
        <v/>
      </c>
      <c r="G53" s="281"/>
      <c r="H53" s="282" t="str">
        <f t="shared" si="3"/>
        <v/>
      </c>
    </row>
    <row r="54" spans="1:8" ht="30.2" customHeight="1">
      <c r="A54" s="134" t="str">
        <f>nc_helper!I38</f>
        <v/>
      </c>
      <c r="B54" s="134" t="str">
        <f>nc_helper!J38</f>
        <v/>
      </c>
      <c r="C54" s="283" t="str">
        <f>nc_helper!K38</f>
        <v/>
      </c>
      <c r="D54" s="241" t="str">
        <f>nc_helper!L38</f>
        <v/>
      </c>
      <c r="E54" s="241"/>
      <c r="F54" s="281" t="str">
        <f t="shared" si="4"/>
        <v/>
      </c>
      <c r="G54" s="281"/>
      <c r="H54" s="282" t="str">
        <f t="shared" si="3"/>
        <v/>
      </c>
    </row>
    <row r="55" spans="1:8" ht="30.2" customHeight="1">
      <c r="A55" s="134" t="str">
        <f>nc_helper!I39</f>
        <v/>
      </c>
      <c r="B55" s="134" t="str">
        <f>nc_helper!J39</f>
        <v/>
      </c>
      <c r="C55" s="283" t="str">
        <f>nc_helper!K39</f>
        <v/>
      </c>
      <c r="D55" s="241" t="str">
        <f>nc_helper!L39</f>
        <v/>
      </c>
      <c r="E55" s="241"/>
      <c r="F55" s="281" t="str">
        <f t="shared" si="4"/>
        <v/>
      </c>
      <c r="G55" s="281"/>
      <c r="H55" s="282" t="str">
        <f t="shared" si="3"/>
        <v/>
      </c>
    </row>
    <row r="56" spans="1:8" ht="30.2" customHeight="1">
      <c r="A56" s="134" t="str">
        <f>nc_helper!I40</f>
        <v/>
      </c>
      <c r="B56" s="134" t="str">
        <f>nc_helper!J40</f>
        <v/>
      </c>
      <c r="C56" s="283" t="str">
        <f>nc_helper!K40</f>
        <v/>
      </c>
      <c r="D56" s="241" t="str">
        <f>nc_helper!L40</f>
        <v/>
      </c>
      <c r="E56" s="241"/>
      <c r="F56" s="281" t="str">
        <f t="shared" si="4"/>
        <v/>
      </c>
      <c r="G56" s="281"/>
      <c r="H56" s="282" t="str">
        <f t="shared" si="3"/>
        <v/>
      </c>
    </row>
    <row r="57" spans="1:8" ht="30.2" customHeight="1">
      <c r="A57" s="134" t="str">
        <f>nc_helper!I41</f>
        <v/>
      </c>
      <c r="B57" s="134" t="str">
        <f>nc_helper!J41</f>
        <v/>
      </c>
      <c r="C57" s="283" t="str">
        <f>nc_helper!K41</f>
        <v/>
      </c>
      <c r="D57" s="241" t="str">
        <f>nc_helper!L41</f>
        <v/>
      </c>
      <c r="E57" s="241"/>
      <c r="F57" s="281" t="str">
        <f t="shared" si="4"/>
        <v/>
      </c>
      <c r="G57" s="281"/>
      <c r="H57" s="282" t="str">
        <f t="shared" si="3"/>
        <v/>
      </c>
    </row>
    <row r="58" spans="1:8" ht="30.2" customHeight="1">
      <c r="A58" s="134" t="str">
        <f>nc_helper!I42</f>
        <v/>
      </c>
      <c r="B58" s="134" t="str">
        <f>nc_helper!J42</f>
        <v/>
      </c>
      <c r="C58" s="283" t="str">
        <f>nc_helper!K42</f>
        <v/>
      </c>
      <c r="D58" s="241" t="str">
        <f>nc_helper!L42</f>
        <v/>
      </c>
      <c r="E58" s="241"/>
      <c r="F58" s="281" t="str">
        <f t="shared" si="4"/>
        <v/>
      </c>
      <c r="G58" s="281"/>
      <c r="H58" s="282" t="str">
        <f t="shared" si="3"/>
        <v/>
      </c>
    </row>
    <row r="59" spans="1:8" ht="30.2" customHeight="1">
      <c r="A59" s="134" t="str">
        <f>nc_helper!I43</f>
        <v/>
      </c>
      <c r="B59" s="134" t="str">
        <f>nc_helper!J43</f>
        <v/>
      </c>
      <c r="C59" s="283" t="str">
        <f>nc_helper!K43</f>
        <v/>
      </c>
      <c r="D59" s="241" t="str">
        <f>nc_helper!L43</f>
        <v/>
      </c>
      <c r="E59" s="241"/>
      <c r="F59" s="281" t="str">
        <f t="shared" si="4"/>
        <v/>
      </c>
      <c r="G59" s="281"/>
      <c r="H59" s="282" t="str">
        <f t="shared" si="3"/>
        <v/>
      </c>
    </row>
    <row r="60" spans="1:8" ht="30.2" customHeight="1">
      <c r="A60" s="134" t="str">
        <f>nc_helper!I44</f>
        <v/>
      </c>
      <c r="B60" s="134" t="str">
        <f>nc_helper!J44</f>
        <v/>
      </c>
      <c r="C60" s="283" t="str">
        <f>nc_helper!K44</f>
        <v/>
      </c>
      <c r="D60" s="241" t="str">
        <f>nc_helper!L44</f>
        <v/>
      </c>
      <c r="E60" s="241"/>
      <c r="F60" s="281" t="str">
        <f t="shared" si="4"/>
        <v/>
      </c>
      <c r="G60" s="281"/>
      <c r="H60" s="282" t="str">
        <f t="shared" si="3"/>
        <v/>
      </c>
    </row>
    <row r="61" spans="1:8" ht="30.2" customHeight="1">
      <c r="A61" s="134" t="str">
        <f>nc_helper!I45</f>
        <v/>
      </c>
      <c r="B61" s="134" t="str">
        <f>nc_helper!J45</f>
        <v/>
      </c>
      <c r="C61" s="283" t="str">
        <f>nc_helper!K45</f>
        <v/>
      </c>
      <c r="D61" s="241" t="str">
        <f>nc_helper!L45</f>
        <v/>
      </c>
      <c r="E61" s="241"/>
      <c r="F61" s="281" t="str">
        <f t="shared" si="4"/>
        <v/>
      </c>
      <c r="G61" s="281"/>
      <c r="H61" s="282" t="str">
        <f t="shared" si="3"/>
        <v/>
      </c>
    </row>
    <row r="62" spans="1:8" ht="30.2" customHeight="1">
      <c r="A62" s="134" t="str">
        <f>nc_helper!I46</f>
        <v/>
      </c>
      <c r="B62" s="134" t="str">
        <f>nc_helper!J46</f>
        <v/>
      </c>
      <c r="C62" s="283" t="str">
        <f>nc_helper!K46</f>
        <v/>
      </c>
      <c r="D62" s="241" t="str">
        <f>nc_helper!L46</f>
        <v/>
      </c>
      <c r="E62" s="241"/>
      <c r="F62" s="281" t="str">
        <f t="shared" si="4"/>
        <v/>
      </c>
      <c r="G62" s="281"/>
      <c r="H62" s="282" t="str">
        <f t="shared" si="3"/>
        <v/>
      </c>
    </row>
    <row r="63" spans="1:8" ht="30.2" customHeight="1">
      <c r="A63" s="134" t="str">
        <f>nc_helper!I47</f>
        <v/>
      </c>
      <c r="B63" s="134" t="str">
        <f>nc_helper!J47</f>
        <v/>
      </c>
      <c r="C63" s="283" t="str">
        <f>nc_helper!K47</f>
        <v/>
      </c>
      <c r="D63" s="241" t="str">
        <f>nc_helper!L47</f>
        <v/>
      </c>
      <c r="E63" s="241"/>
      <c r="F63" s="281" t="str">
        <f t="shared" si="4"/>
        <v/>
      </c>
      <c r="G63" s="281"/>
      <c r="H63" s="282" t="str">
        <f t="shared" si="3"/>
        <v/>
      </c>
    </row>
    <row r="64" spans="1:8" ht="30.2" customHeight="1">
      <c r="A64" s="134" t="str">
        <f>nc_helper!I48</f>
        <v/>
      </c>
      <c r="B64" s="134" t="str">
        <f>nc_helper!J48</f>
        <v/>
      </c>
      <c r="C64" s="283" t="str">
        <f>nc_helper!K48</f>
        <v/>
      </c>
      <c r="D64" s="241" t="str">
        <f>nc_helper!L48</f>
        <v/>
      </c>
      <c r="E64" s="241"/>
      <c r="F64" s="281" t="str">
        <f t="shared" si="4"/>
        <v/>
      </c>
      <c r="G64" s="281"/>
      <c r="H64" s="282" t="str">
        <f t="shared" si="3"/>
        <v/>
      </c>
    </row>
    <row r="65" spans="1:8" ht="30.2" customHeight="1">
      <c r="A65" s="134" t="str">
        <f>nc_helper!I49</f>
        <v/>
      </c>
      <c r="B65" s="134" t="str">
        <f>nc_helper!J49</f>
        <v/>
      </c>
      <c r="C65" s="283" t="str">
        <f>nc_helper!K49</f>
        <v/>
      </c>
      <c r="D65" s="241" t="str">
        <f>nc_helper!L49</f>
        <v/>
      </c>
      <c r="E65" s="241"/>
      <c r="F65" s="281" t="str">
        <f t="shared" si="4"/>
        <v/>
      </c>
      <c r="G65" s="281"/>
      <c r="H65" s="282" t="str">
        <f t="shared" si="3"/>
        <v/>
      </c>
    </row>
    <row r="66" spans="1:8" ht="30.2" customHeight="1">
      <c r="A66" s="134" t="str">
        <f>nc_helper!I50</f>
        <v/>
      </c>
      <c r="B66" s="134" t="str">
        <f>nc_helper!J50</f>
        <v/>
      </c>
      <c r="C66" s="283" t="str">
        <f>nc_helper!K50</f>
        <v/>
      </c>
      <c r="D66" s="241" t="str">
        <f>nc_helper!L50</f>
        <v/>
      </c>
      <c r="E66" s="241"/>
      <c r="F66" s="281" t="str">
        <f t="shared" si="4"/>
        <v/>
      </c>
      <c r="G66" s="281"/>
      <c r="H66" s="282" t="str">
        <f t="shared" si="3"/>
        <v/>
      </c>
    </row>
    <row r="67" spans="1:8" ht="30.2" customHeight="1">
      <c r="A67" s="134" t="str">
        <f>nc_helper!I51</f>
        <v/>
      </c>
      <c r="B67" s="134" t="str">
        <f>nc_helper!J51</f>
        <v/>
      </c>
      <c r="C67" s="283" t="str">
        <f>nc_helper!K51</f>
        <v/>
      </c>
      <c r="D67" s="241" t="str">
        <f>nc_helper!L51</f>
        <v/>
      </c>
      <c r="E67" s="241"/>
      <c r="F67" s="281" t="str">
        <f t="shared" si="4"/>
        <v/>
      </c>
      <c r="G67" s="281"/>
      <c r="H67" s="282" t="str">
        <f t="shared" si="3"/>
        <v/>
      </c>
    </row>
    <row r="68" spans="1:8" ht="30.2" customHeight="1">
      <c r="A68" s="134" t="str">
        <f>nc_helper!I52</f>
        <v/>
      </c>
      <c r="B68" s="134" t="str">
        <f>nc_helper!J52</f>
        <v/>
      </c>
      <c r="C68" s="283" t="str">
        <f>nc_helper!K52</f>
        <v/>
      </c>
      <c r="D68" s="241" t="str">
        <f>nc_helper!L52</f>
        <v/>
      </c>
      <c r="E68" s="241"/>
      <c r="F68" s="281" t="str">
        <f t="shared" si="4"/>
        <v/>
      </c>
      <c r="G68" s="281"/>
      <c r="H68" s="282" t="str">
        <f t="shared" si="3"/>
        <v/>
      </c>
    </row>
    <row r="69" spans="1:8" ht="30.2" customHeight="1">
      <c r="A69" s="134" t="str">
        <f>nc_helper!I53</f>
        <v/>
      </c>
      <c r="B69" s="134" t="str">
        <f>nc_helper!J53</f>
        <v/>
      </c>
      <c r="C69" s="283" t="str">
        <f>nc_helper!K53</f>
        <v/>
      </c>
      <c r="D69" s="241" t="str">
        <f>nc_helper!L53</f>
        <v/>
      </c>
      <c r="E69" s="241"/>
      <c r="F69" s="281" t="str">
        <f t="shared" si="4"/>
        <v/>
      </c>
      <c r="G69" s="281"/>
      <c r="H69" s="282" t="str">
        <f t="shared" si="3"/>
        <v/>
      </c>
    </row>
    <row r="70" spans="1:8" ht="30.2" customHeight="1">
      <c r="A70" s="134" t="str">
        <f>nc_helper!I54</f>
        <v/>
      </c>
      <c r="B70" s="134" t="str">
        <f>nc_helper!J54</f>
        <v/>
      </c>
      <c r="C70" s="283" t="str">
        <f>nc_helper!K54</f>
        <v/>
      </c>
      <c r="D70" s="241" t="str">
        <f>nc_helper!L54</f>
        <v/>
      </c>
      <c r="E70" s="241"/>
      <c r="F70" s="281" t="str">
        <f t="shared" si="4"/>
        <v/>
      </c>
      <c r="G70" s="281"/>
      <c r="H70" s="282" t="str">
        <f t="shared" si="3"/>
        <v/>
      </c>
    </row>
    <row r="71" spans="1:8" ht="30.2" customHeight="1">
      <c r="A71" s="134" t="str">
        <f>nc_helper!I55</f>
        <v/>
      </c>
      <c r="B71" s="134" t="str">
        <f>nc_helper!J55</f>
        <v/>
      </c>
      <c r="C71" s="283" t="str">
        <f>nc_helper!K55</f>
        <v/>
      </c>
      <c r="D71" s="241" t="str">
        <f>nc_helper!L55</f>
        <v/>
      </c>
      <c r="E71" s="241"/>
      <c r="F71" s="281" t="str">
        <f t="shared" si="4"/>
        <v/>
      </c>
      <c r="G71" s="281"/>
      <c r="H71" s="282" t="str">
        <f t="shared" si="3"/>
        <v/>
      </c>
    </row>
    <row r="72" spans="1:8" ht="30.2" customHeight="1">
      <c r="A72" s="134" t="str">
        <f>nc_helper!I56</f>
        <v/>
      </c>
      <c r="B72" s="134" t="str">
        <f>nc_helper!J56</f>
        <v/>
      </c>
      <c r="C72" s="283" t="str">
        <f>nc_helper!K56</f>
        <v/>
      </c>
      <c r="D72" s="241" t="str">
        <f>nc_helper!L56</f>
        <v/>
      </c>
      <c r="E72" s="241"/>
      <c r="F72" s="281" t="str">
        <f t="shared" si="4"/>
        <v/>
      </c>
      <c r="G72" s="281"/>
      <c r="H72" s="282" t="str">
        <f t="shared" si="3"/>
        <v/>
      </c>
    </row>
    <row r="73" spans="1:8" ht="30.2" customHeight="1">
      <c r="A73" s="134" t="str">
        <f>nc_helper!I57</f>
        <v/>
      </c>
      <c r="B73" s="134" t="str">
        <f>nc_helper!J57</f>
        <v/>
      </c>
      <c r="C73" s="283" t="str">
        <f>nc_helper!K57</f>
        <v/>
      </c>
      <c r="D73" s="241" t="str">
        <f>nc_helper!L57</f>
        <v/>
      </c>
      <c r="E73" s="241"/>
      <c r="F73" s="281" t="str">
        <f t="shared" si="4"/>
        <v/>
      </c>
      <c r="G73" s="281"/>
      <c r="H73" s="282" t="str">
        <f t="shared" si="3"/>
        <v/>
      </c>
    </row>
    <row r="74" spans="1:8" ht="30.2" customHeight="1">
      <c r="A74" s="134" t="str">
        <f>nc_helper!I58</f>
        <v/>
      </c>
      <c r="B74" s="134" t="str">
        <f>nc_helper!J58</f>
        <v/>
      </c>
      <c r="C74" s="283" t="str">
        <f>nc_helper!K58</f>
        <v/>
      </c>
      <c r="D74" s="241" t="str">
        <f>nc_helper!L58</f>
        <v/>
      </c>
      <c r="E74" s="241"/>
      <c r="F74" s="281" t="str">
        <f t="shared" si="4"/>
        <v/>
      </c>
      <c r="G74" s="281"/>
      <c r="H74" s="282" t="str">
        <f t="shared" si="3"/>
        <v/>
      </c>
    </row>
    <row r="75" spans="1:8" ht="30.2" customHeight="1">
      <c r="A75" s="134" t="str">
        <f>nc_helper!I59</f>
        <v/>
      </c>
      <c r="B75" s="134" t="str">
        <f>nc_helper!J59</f>
        <v/>
      </c>
      <c r="C75" s="283" t="str">
        <f>nc_helper!K59</f>
        <v/>
      </c>
      <c r="D75" s="241" t="str">
        <f>nc_helper!L59</f>
        <v/>
      </c>
      <c r="E75" s="241"/>
      <c r="F75" s="281" t="str">
        <f t="shared" si="4"/>
        <v/>
      </c>
      <c r="G75" s="281"/>
      <c r="H75" s="282" t="str">
        <f t="shared" si="3"/>
        <v/>
      </c>
    </row>
    <row r="76" spans="1:8" ht="30.2" customHeight="1">
      <c r="A76" s="134" t="str">
        <f>nc_helper!I60</f>
        <v/>
      </c>
      <c r="B76" s="134" t="str">
        <f>nc_helper!J60</f>
        <v/>
      </c>
      <c r="C76" s="283" t="str">
        <f>nc_helper!K60</f>
        <v/>
      </c>
      <c r="D76" s="241" t="str">
        <f>nc_helper!L60</f>
        <v/>
      </c>
      <c r="E76" s="241"/>
      <c r="F76" s="281" t="str">
        <f t="shared" si="4"/>
        <v/>
      </c>
      <c r="G76" s="281"/>
      <c r="H76" s="282" t="str">
        <f t="shared" si="3"/>
        <v/>
      </c>
    </row>
    <row r="77" spans="1:8" ht="30.2" customHeight="1">
      <c r="A77" s="134" t="str">
        <f>nc_helper!I61</f>
        <v/>
      </c>
      <c r="B77" s="134" t="str">
        <f>nc_helper!J61</f>
        <v/>
      </c>
      <c r="C77" s="283" t="str">
        <f>nc_helper!K61</f>
        <v/>
      </c>
      <c r="D77" s="241" t="str">
        <f>nc_helper!L61</f>
        <v/>
      </c>
      <c r="E77" s="241"/>
      <c r="F77" s="281" t="str">
        <f t="shared" si="4"/>
        <v/>
      </c>
      <c r="G77" s="281"/>
      <c r="H77" s="282" t="str">
        <f t="shared" si="3"/>
        <v/>
      </c>
    </row>
    <row r="78" spans="1:8" ht="30.2" customHeight="1">
      <c r="A78" s="134" t="str">
        <f>nc_helper!I62</f>
        <v/>
      </c>
      <c r="B78" s="134" t="str">
        <f>nc_helper!J62</f>
        <v/>
      </c>
      <c r="C78" s="283" t="str">
        <f>nc_helper!K62</f>
        <v/>
      </c>
      <c r="D78" s="241" t="str">
        <f>nc_helper!L62</f>
        <v/>
      </c>
      <c r="E78" s="241"/>
      <c r="F78" s="281" t="str">
        <f t="shared" si="4"/>
        <v/>
      </c>
      <c r="G78" s="281"/>
      <c r="H78" s="282" t="str">
        <f t="shared" si="3"/>
        <v/>
      </c>
    </row>
    <row r="79" spans="1:8" ht="30.2" customHeight="1">
      <c r="A79" s="134" t="str">
        <f>nc_helper!I63</f>
        <v/>
      </c>
      <c r="B79" s="134" t="str">
        <f>nc_helper!J63</f>
        <v/>
      </c>
      <c r="C79" s="283" t="str">
        <f>nc_helper!K63</f>
        <v/>
      </c>
      <c r="D79" s="241" t="str">
        <f>nc_helper!L63</f>
        <v/>
      </c>
      <c r="E79" s="241"/>
      <c r="F79" s="281" t="str">
        <f t="shared" si="4"/>
        <v/>
      </c>
      <c r="G79" s="281"/>
      <c r="H79" s="282" t="str">
        <f t="shared" si="3"/>
        <v/>
      </c>
    </row>
    <row r="80" spans="1:8" ht="30.2" customHeight="1">
      <c r="A80" s="134" t="str">
        <f>nc_helper!I64</f>
        <v/>
      </c>
      <c r="B80" s="134" t="str">
        <f>nc_helper!J64</f>
        <v/>
      </c>
      <c r="C80" s="283" t="str">
        <f>nc_helper!K64</f>
        <v/>
      </c>
      <c r="D80" s="241" t="str">
        <f>nc_helper!L64</f>
        <v/>
      </c>
      <c r="E80" s="241"/>
      <c r="F80" s="281" t="str">
        <f t="shared" si="4"/>
        <v/>
      </c>
      <c r="G80" s="281"/>
      <c r="H80" s="282" t="str">
        <f t="shared" si="3"/>
        <v/>
      </c>
    </row>
    <row r="81" spans="1:8" ht="30.2" customHeight="1">
      <c r="A81" s="134" t="str">
        <f>nc_helper!I65</f>
        <v/>
      </c>
      <c r="B81" s="134" t="str">
        <f>nc_helper!J65</f>
        <v/>
      </c>
      <c r="C81" s="283" t="str">
        <f>nc_helper!K65</f>
        <v/>
      </c>
      <c r="D81" s="241" t="str">
        <f>nc_helper!L65</f>
        <v/>
      </c>
      <c r="E81" s="241"/>
      <c r="F81" s="281" t="str">
        <f t="shared" si="4"/>
        <v/>
      </c>
      <c r="G81" s="281"/>
      <c r="H81" s="282" t="str">
        <f t="shared" si="3"/>
        <v/>
      </c>
    </row>
    <row r="82" spans="1:8" ht="30.2" customHeight="1">
      <c r="A82" s="134" t="str">
        <f>nc_helper!I66</f>
        <v/>
      </c>
      <c r="B82" s="134" t="str">
        <f>nc_helper!J66</f>
        <v/>
      </c>
      <c r="C82" s="283" t="str">
        <f>nc_helper!K66</f>
        <v/>
      </c>
      <c r="D82" s="241" t="str">
        <f>nc_helper!L66</f>
        <v/>
      </c>
      <c r="E82" s="241"/>
      <c r="F82" s="281" t="str">
        <f t="shared" si="4"/>
        <v/>
      </c>
      <c r="G82" s="281"/>
      <c r="H82" s="282" t="str">
        <f t="shared" si="3"/>
        <v/>
      </c>
    </row>
    <row r="83" spans="1:8" ht="30.2" customHeight="1">
      <c r="A83" s="134" t="str">
        <f>nc_helper!I67</f>
        <v/>
      </c>
      <c r="B83" s="134" t="str">
        <f>nc_helper!J67</f>
        <v/>
      </c>
      <c r="C83" s="283" t="str">
        <f>nc_helper!K67</f>
        <v/>
      </c>
      <c r="D83" s="241" t="str">
        <f>nc_helper!L67</f>
        <v/>
      </c>
      <c r="E83" s="241"/>
      <c r="F83" s="281" t="str">
        <f t="shared" si="4"/>
        <v/>
      </c>
      <c r="G83" s="281"/>
      <c r="H83" s="282" t="str">
        <f t="shared" si="3"/>
        <v/>
      </c>
    </row>
    <row r="84" spans="1:8" ht="30.2" customHeight="1">
      <c r="A84" s="134" t="str">
        <f>nc_helper!I68</f>
        <v/>
      </c>
      <c r="B84" s="134" t="str">
        <f>nc_helper!J68</f>
        <v/>
      </c>
      <c r="C84" s="283" t="str">
        <f>nc_helper!K68</f>
        <v/>
      </c>
      <c r="D84" s="241" t="str">
        <f>nc_helper!L68</f>
        <v/>
      </c>
      <c r="E84" s="241"/>
      <c r="F84" s="281" t="str">
        <f t="shared" si="4"/>
        <v/>
      </c>
      <c r="G84" s="281"/>
      <c r="H84" s="282" t="str">
        <f t="shared" si="3"/>
        <v/>
      </c>
    </row>
    <row r="85" spans="1:8" ht="30.2" customHeight="1">
      <c r="A85" s="134" t="str">
        <f>nc_helper!I69</f>
        <v/>
      </c>
      <c r="B85" s="134" t="str">
        <f>nc_helper!J69</f>
        <v/>
      </c>
      <c r="C85" s="283" t="str">
        <f>nc_helper!K69</f>
        <v/>
      </c>
      <c r="D85" s="241" t="str">
        <f>nc_helper!L69</f>
        <v/>
      </c>
      <c r="E85" s="241"/>
      <c r="F85" s="281" t="str">
        <f t="shared" ref="F85:F116" si="5">IF(C85="Major","Please specify measures here.",IF(C85="Minor","Must be included in IP",""))</f>
        <v/>
      </c>
      <c r="G85" s="281"/>
      <c r="H85" s="282" t="str">
        <f t="shared" ref="H85:H148" si="6">IF(C85="Major","Select Yes/No",IF(C85="Minor","Not required",""))</f>
        <v/>
      </c>
    </row>
    <row r="86" spans="1:8" ht="30.2" customHeight="1">
      <c r="A86" s="134" t="str">
        <f>nc_helper!I70</f>
        <v/>
      </c>
      <c r="B86" s="134" t="str">
        <f>nc_helper!J70</f>
        <v/>
      </c>
      <c r="C86" s="283" t="str">
        <f>nc_helper!K70</f>
        <v/>
      </c>
      <c r="D86" s="241" t="str">
        <f>nc_helper!L70</f>
        <v/>
      </c>
      <c r="E86" s="241"/>
      <c r="F86" s="281" t="str">
        <f t="shared" si="5"/>
        <v/>
      </c>
      <c r="G86" s="281"/>
      <c r="H86" s="282" t="str">
        <f t="shared" si="6"/>
        <v/>
      </c>
    </row>
    <row r="87" spans="1:8" ht="30.2" customHeight="1">
      <c r="A87" s="134" t="str">
        <f>nc_helper!I71</f>
        <v/>
      </c>
      <c r="B87" s="134" t="str">
        <f>nc_helper!J71</f>
        <v/>
      </c>
      <c r="C87" s="283" t="str">
        <f>nc_helper!K71</f>
        <v/>
      </c>
      <c r="D87" s="241" t="str">
        <f>nc_helper!L71</f>
        <v/>
      </c>
      <c r="E87" s="241"/>
      <c r="F87" s="281" t="str">
        <f t="shared" si="5"/>
        <v/>
      </c>
      <c r="G87" s="281"/>
      <c r="H87" s="282" t="str">
        <f t="shared" si="6"/>
        <v/>
      </c>
    </row>
    <row r="88" spans="1:8" ht="30.2" customHeight="1">
      <c r="A88" s="134" t="str">
        <f>nc_helper!I72</f>
        <v/>
      </c>
      <c r="B88" s="134" t="str">
        <f>nc_helper!J72</f>
        <v/>
      </c>
      <c r="C88" s="283" t="str">
        <f>nc_helper!K72</f>
        <v/>
      </c>
      <c r="D88" s="241" t="str">
        <f>nc_helper!L72</f>
        <v/>
      </c>
      <c r="E88" s="241"/>
      <c r="F88" s="281" t="str">
        <f t="shared" si="5"/>
        <v/>
      </c>
      <c r="G88" s="281"/>
      <c r="H88" s="282" t="str">
        <f t="shared" si="6"/>
        <v/>
      </c>
    </row>
    <row r="89" spans="1:8" ht="30.2" customHeight="1">
      <c r="A89" s="134" t="str">
        <f>nc_helper!I73</f>
        <v/>
      </c>
      <c r="B89" s="134" t="str">
        <f>nc_helper!J73</f>
        <v/>
      </c>
      <c r="C89" s="283" t="str">
        <f>nc_helper!K73</f>
        <v/>
      </c>
      <c r="D89" s="241" t="str">
        <f>nc_helper!L73</f>
        <v/>
      </c>
      <c r="E89" s="241"/>
      <c r="F89" s="281" t="str">
        <f t="shared" si="5"/>
        <v/>
      </c>
      <c r="G89" s="281"/>
      <c r="H89" s="282" t="str">
        <f t="shared" si="6"/>
        <v/>
      </c>
    </row>
    <row r="90" spans="1:8" ht="30.2" customHeight="1">
      <c r="A90" s="134" t="str">
        <f>nc_helper!I74</f>
        <v/>
      </c>
      <c r="B90" s="134" t="str">
        <f>nc_helper!J74</f>
        <v/>
      </c>
      <c r="C90" s="283" t="str">
        <f>nc_helper!K74</f>
        <v/>
      </c>
      <c r="D90" s="241" t="str">
        <f>nc_helper!L74</f>
        <v/>
      </c>
      <c r="E90" s="241"/>
      <c r="F90" s="281" t="str">
        <f t="shared" si="5"/>
        <v/>
      </c>
      <c r="G90" s="281"/>
      <c r="H90" s="282" t="str">
        <f t="shared" si="6"/>
        <v/>
      </c>
    </row>
    <row r="91" spans="1:8" ht="30.2" customHeight="1">
      <c r="A91" s="134" t="str">
        <f>nc_helper!I75</f>
        <v/>
      </c>
      <c r="B91" s="134" t="str">
        <f>nc_helper!J75</f>
        <v/>
      </c>
      <c r="C91" s="283" t="str">
        <f>nc_helper!K75</f>
        <v/>
      </c>
      <c r="D91" s="241" t="str">
        <f>nc_helper!L75</f>
        <v/>
      </c>
      <c r="E91" s="241"/>
      <c r="F91" s="281" t="str">
        <f t="shared" si="5"/>
        <v/>
      </c>
      <c r="G91" s="281"/>
      <c r="H91" s="282" t="str">
        <f t="shared" si="6"/>
        <v/>
      </c>
    </row>
    <row r="92" spans="1:8" ht="30.2" customHeight="1">
      <c r="A92" s="134" t="str">
        <f>nc_helper!I76</f>
        <v/>
      </c>
      <c r="B92" s="134" t="str">
        <f>nc_helper!J76</f>
        <v/>
      </c>
      <c r="C92" s="283" t="str">
        <f>nc_helper!K76</f>
        <v/>
      </c>
      <c r="D92" s="241" t="str">
        <f>nc_helper!L76</f>
        <v/>
      </c>
      <c r="E92" s="241"/>
      <c r="F92" s="281" t="str">
        <f t="shared" si="5"/>
        <v/>
      </c>
      <c r="G92" s="281"/>
      <c r="H92" s="282" t="str">
        <f t="shared" si="6"/>
        <v/>
      </c>
    </row>
    <row r="93" spans="1:8" ht="30.2" customHeight="1">
      <c r="A93" s="134" t="str">
        <f>nc_helper!I77</f>
        <v/>
      </c>
      <c r="B93" s="134" t="str">
        <f>nc_helper!J77</f>
        <v/>
      </c>
      <c r="C93" s="283" t="str">
        <f>nc_helper!K77</f>
        <v/>
      </c>
      <c r="D93" s="241" t="str">
        <f>nc_helper!L77</f>
        <v/>
      </c>
      <c r="E93" s="241"/>
      <c r="F93" s="281" t="str">
        <f t="shared" si="5"/>
        <v/>
      </c>
      <c r="G93" s="281"/>
      <c r="H93" s="282" t="str">
        <f t="shared" si="6"/>
        <v/>
      </c>
    </row>
    <row r="94" spans="1:8" ht="30.2" customHeight="1">
      <c r="A94" s="134" t="str">
        <f>nc_helper!I78</f>
        <v/>
      </c>
      <c r="B94" s="134" t="str">
        <f>nc_helper!J78</f>
        <v/>
      </c>
      <c r="C94" s="283" t="str">
        <f>nc_helper!K78</f>
        <v/>
      </c>
      <c r="D94" s="241" t="str">
        <f>nc_helper!L78</f>
        <v/>
      </c>
      <c r="E94" s="241"/>
      <c r="F94" s="281" t="str">
        <f t="shared" si="5"/>
        <v/>
      </c>
      <c r="G94" s="281"/>
      <c r="H94" s="282" t="str">
        <f t="shared" si="6"/>
        <v/>
      </c>
    </row>
    <row r="95" spans="1:8" ht="30.2" customHeight="1">
      <c r="A95" s="134" t="str">
        <f>nc_helper!I79</f>
        <v/>
      </c>
      <c r="B95" s="134" t="str">
        <f>nc_helper!J79</f>
        <v/>
      </c>
      <c r="C95" s="283" t="str">
        <f>nc_helper!K79</f>
        <v/>
      </c>
      <c r="D95" s="241" t="str">
        <f>nc_helper!L79</f>
        <v/>
      </c>
      <c r="E95" s="241"/>
      <c r="F95" s="281" t="str">
        <f t="shared" si="5"/>
        <v/>
      </c>
      <c r="G95" s="281"/>
      <c r="H95" s="282" t="str">
        <f t="shared" si="6"/>
        <v/>
      </c>
    </row>
    <row r="96" spans="1:8" ht="30.2" customHeight="1">
      <c r="A96" s="134" t="str">
        <f>nc_helper!I80</f>
        <v/>
      </c>
      <c r="B96" s="134" t="str">
        <f>nc_helper!J80</f>
        <v/>
      </c>
      <c r="C96" s="283" t="str">
        <f>nc_helper!K80</f>
        <v/>
      </c>
      <c r="D96" s="241" t="str">
        <f>nc_helper!L80</f>
        <v/>
      </c>
      <c r="E96" s="241"/>
      <c r="F96" s="281" t="str">
        <f t="shared" si="5"/>
        <v/>
      </c>
      <c r="G96" s="281"/>
      <c r="H96" s="282" t="str">
        <f t="shared" si="6"/>
        <v/>
      </c>
    </row>
    <row r="97" spans="1:8" ht="30.2" customHeight="1">
      <c r="A97" s="134" t="str">
        <f>nc_helper!I81</f>
        <v/>
      </c>
      <c r="B97" s="134" t="str">
        <f>nc_helper!J81</f>
        <v/>
      </c>
      <c r="C97" s="283" t="str">
        <f>nc_helper!K81</f>
        <v/>
      </c>
      <c r="D97" s="241" t="str">
        <f>nc_helper!L81</f>
        <v/>
      </c>
      <c r="E97" s="241"/>
      <c r="F97" s="281" t="str">
        <f t="shared" si="5"/>
        <v/>
      </c>
      <c r="G97" s="281"/>
      <c r="H97" s="282" t="str">
        <f t="shared" si="6"/>
        <v/>
      </c>
    </row>
    <row r="98" spans="1:8" ht="30.2" customHeight="1">
      <c r="A98" s="134" t="str">
        <f>nc_helper!I82</f>
        <v/>
      </c>
      <c r="B98" s="134" t="str">
        <f>nc_helper!J82</f>
        <v/>
      </c>
      <c r="C98" s="283" t="str">
        <f>nc_helper!K82</f>
        <v/>
      </c>
      <c r="D98" s="241" t="str">
        <f>nc_helper!L82</f>
        <v/>
      </c>
      <c r="E98" s="241"/>
      <c r="F98" s="281" t="str">
        <f t="shared" si="5"/>
        <v/>
      </c>
      <c r="G98" s="281"/>
      <c r="H98" s="282" t="str">
        <f t="shared" si="6"/>
        <v/>
      </c>
    </row>
    <row r="99" spans="1:8" ht="30.2" customHeight="1">
      <c r="A99" s="134" t="str">
        <f>nc_helper!I83</f>
        <v/>
      </c>
      <c r="B99" s="134" t="str">
        <f>nc_helper!J83</f>
        <v/>
      </c>
      <c r="C99" s="283" t="str">
        <f>nc_helper!K83</f>
        <v/>
      </c>
      <c r="D99" s="241" t="str">
        <f>nc_helper!L83</f>
        <v/>
      </c>
      <c r="E99" s="241"/>
      <c r="F99" s="281" t="str">
        <f t="shared" si="5"/>
        <v/>
      </c>
      <c r="G99" s="281"/>
      <c r="H99" s="282" t="str">
        <f t="shared" si="6"/>
        <v/>
      </c>
    </row>
    <row r="100" spans="1:8" ht="30.2" customHeight="1">
      <c r="A100" s="134" t="str">
        <f>nc_helper!I84</f>
        <v/>
      </c>
      <c r="B100" s="134" t="str">
        <f>nc_helper!J84</f>
        <v/>
      </c>
      <c r="C100" s="283" t="str">
        <f>nc_helper!K84</f>
        <v/>
      </c>
      <c r="D100" s="241" t="str">
        <f>nc_helper!L84</f>
        <v/>
      </c>
      <c r="E100" s="241"/>
      <c r="F100" s="281" t="str">
        <f t="shared" si="5"/>
        <v/>
      </c>
      <c r="G100" s="281"/>
      <c r="H100" s="282" t="str">
        <f t="shared" si="6"/>
        <v/>
      </c>
    </row>
    <row r="101" spans="1:8" ht="30.2" customHeight="1">
      <c r="A101" s="134" t="str">
        <f>nc_helper!I85</f>
        <v/>
      </c>
      <c r="B101" s="134" t="str">
        <f>nc_helper!J85</f>
        <v/>
      </c>
      <c r="C101" s="283" t="str">
        <f>nc_helper!K85</f>
        <v/>
      </c>
      <c r="D101" s="241" t="str">
        <f>nc_helper!L85</f>
        <v/>
      </c>
      <c r="E101" s="241"/>
      <c r="F101" s="281" t="str">
        <f t="shared" si="5"/>
        <v/>
      </c>
      <c r="G101" s="281"/>
      <c r="H101" s="282" t="str">
        <f t="shared" si="6"/>
        <v/>
      </c>
    </row>
    <row r="102" spans="1:8" ht="30.2" customHeight="1">
      <c r="A102" s="134" t="str">
        <f>nc_helper!I86</f>
        <v/>
      </c>
      <c r="B102" s="134" t="str">
        <f>nc_helper!J86</f>
        <v/>
      </c>
      <c r="C102" s="283" t="str">
        <f>nc_helper!K86</f>
        <v/>
      </c>
      <c r="D102" s="241" t="str">
        <f>nc_helper!L86</f>
        <v/>
      </c>
      <c r="E102" s="241"/>
      <c r="F102" s="281" t="str">
        <f t="shared" si="5"/>
        <v/>
      </c>
      <c r="G102" s="281"/>
      <c r="H102" s="282" t="str">
        <f t="shared" si="6"/>
        <v/>
      </c>
    </row>
    <row r="103" spans="1:8" ht="30.2" customHeight="1">
      <c r="A103" s="134" t="str">
        <f>nc_helper!I87</f>
        <v/>
      </c>
      <c r="B103" s="134" t="str">
        <f>nc_helper!J87</f>
        <v/>
      </c>
      <c r="C103" s="283" t="str">
        <f>nc_helper!K87</f>
        <v/>
      </c>
      <c r="D103" s="241" t="str">
        <f>nc_helper!L87</f>
        <v/>
      </c>
      <c r="E103" s="241"/>
      <c r="F103" s="281" t="str">
        <f t="shared" si="5"/>
        <v/>
      </c>
      <c r="G103" s="281"/>
      <c r="H103" s="282" t="str">
        <f t="shared" si="6"/>
        <v/>
      </c>
    </row>
    <row r="104" spans="1:8" ht="30.2" customHeight="1">
      <c r="A104" s="134" t="str">
        <f>nc_helper!I88</f>
        <v/>
      </c>
      <c r="B104" s="134" t="str">
        <f>nc_helper!J88</f>
        <v/>
      </c>
      <c r="C104" s="283" t="str">
        <f>nc_helper!K88</f>
        <v/>
      </c>
      <c r="D104" s="241" t="str">
        <f>nc_helper!L88</f>
        <v/>
      </c>
      <c r="E104" s="241"/>
      <c r="F104" s="281" t="str">
        <f t="shared" si="5"/>
        <v/>
      </c>
      <c r="G104" s="281"/>
      <c r="H104" s="282" t="str">
        <f t="shared" si="6"/>
        <v/>
      </c>
    </row>
    <row r="105" spans="1:8" ht="30.2" customHeight="1">
      <c r="A105" s="134" t="str">
        <f>nc_helper!I89</f>
        <v/>
      </c>
      <c r="B105" s="134" t="str">
        <f>nc_helper!J89</f>
        <v/>
      </c>
      <c r="C105" s="283" t="str">
        <f>nc_helper!K89</f>
        <v/>
      </c>
      <c r="D105" s="241" t="str">
        <f>nc_helper!L89</f>
        <v/>
      </c>
      <c r="E105" s="241"/>
      <c r="F105" s="281" t="str">
        <f t="shared" si="5"/>
        <v/>
      </c>
      <c r="G105" s="281"/>
      <c r="H105" s="282" t="str">
        <f t="shared" si="6"/>
        <v/>
      </c>
    </row>
    <row r="106" spans="1:8" ht="30.2" customHeight="1">
      <c r="A106" s="134" t="str">
        <f>nc_helper!I90</f>
        <v/>
      </c>
      <c r="B106" s="134" t="str">
        <f>nc_helper!J90</f>
        <v/>
      </c>
      <c r="C106" s="283" t="str">
        <f>nc_helper!K90</f>
        <v/>
      </c>
      <c r="D106" s="241" t="str">
        <f>nc_helper!L90</f>
        <v/>
      </c>
      <c r="E106" s="241"/>
      <c r="F106" s="281" t="str">
        <f t="shared" si="5"/>
        <v/>
      </c>
      <c r="G106" s="281"/>
      <c r="H106" s="282" t="str">
        <f t="shared" si="6"/>
        <v/>
      </c>
    </row>
    <row r="107" spans="1:8" ht="30.2" customHeight="1">
      <c r="A107" s="134" t="str">
        <f>nc_helper!I91</f>
        <v/>
      </c>
      <c r="B107" s="134" t="str">
        <f>nc_helper!J91</f>
        <v/>
      </c>
      <c r="C107" s="283" t="str">
        <f>nc_helper!K91</f>
        <v/>
      </c>
      <c r="D107" s="241" t="str">
        <f>nc_helper!L91</f>
        <v/>
      </c>
      <c r="E107" s="241"/>
      <c r="F107" s="281" t="str">
        <f t="shared" si="5"/>
        <v/>
      </c>
      <c r="G107" s="281"/>
      <c r="H107" s="282" t="str">
        <f t="shared" si="6"/>
        <v/>
      </c>
    </row>
    <row r="108" spans="1:8" ht="30.2" customHeight="1">
      <c r="A108" s="134" t="str">
        <f>nc_helper!I92</f>
        <v/>
      </c>
      <c r="B108" s="134" t="str">
        <f>nc_helper!J92</f>
        <v/>
      </c>
      <c r="C108" s="283" t="str">
        <f>nc_helper!K92</f>
        <v/>
      </c>
      <c r="D108" s="241" t="str">
        <f>nc_helper!L92</f>
        <v/>
      </c>
      <c r="E108" s="241"/>
      <c r="F108" s="281" t="str">
        <f t="shared" si="5"/>
        <v/>
      </c>
      <c r="G108" s="281"/>
      <c r="H108" s="282" t="str">
        <f t="shared" si="6"/>
        <v/>
      </c>
    </row>
    <row r="109" spans="1:8" ht="30.2" customHeight="1">
      <c r="A109" s="134" t="str">
        <f>nc_helper!I93</f>
        <v/>
      </c>
      <c r="B109" s="134" t="str">
        <f>nc_helper!J93</f>
        <v/>
      </c>
      <c r="C109" s="283" t="str">
        <f>nc_helper!K93</f>
        <v/>
      </c>
      <c r="D109" s="241" t="str">
        <f>nc_helper!L93</f>
        <v/>
      </c>
      <c r="E109" s="241"/>
      <c r="F109" s="281" t="str">
        <f t="shared" si="5"/>
        <v/>
      </c>
      <c r="G109" s="281"/>
      <c r="H109" s="282" t="str">
        <f t="shared" si="6"/>
        <v/>
      </c>
    </row>
    <row r="110" spans="1:8" ht="30.2" customHeight="1">
      <c r="A110" s="134" t="str">
        <f>nc_helper!I94</f>
        <v/>
      </c>
      <c r="B110" s="134" t="str">
        <f>nc_helper!J94</f>
        <v/>
      </c>
      <c r="C110" s="283" t="str">
        <f>nc_helper!K94</f>
        <v/>
      </c>
      <c r="D110" s="241" t="str">
        <f>nc_helper!L94</f>
        <v/>
      </c>
      <c r="E110" s="241"/>
      <c r="F110" s="281" t="str">
        <f t="shared" si="5"/>
        <v/>
      </c>
      <c r="G110" s="281"/>
      <c r="H110" s="282" t="str">
        <f t="shared" si="6"/>
        <v/>
      </c>
    </row>
    <row r="111" spans="1:8" ht="30.2" customHeight="1">
      <c r="A111" s="134" t="str">
        <f>nc_helper!I95</f>
        <v/>
      </c>
      <c r="B111" s="134" t="str">
        <f>nc_helper!J95</f>
        <v/>
      </c>
      <c r="C111" s="283" t="str">
        <f>nc_helper!K95</f>
        <v/>
      </c>
      <c r="D111" s="241" t="str">
        <f>nc_helper!L95</f>
        <v/>
      </c>
      <c r="E111" s="241"/>
      <c r="F111" s="281" t="str">
        <f t="shared" si="5"/>
        <v/>
      </c>
      <c r="G111" s="281"/>
      <c r="H111" s="282" t="str">
        <f t="shared" si="6"/>
        <v/>
      </c>
    </row>
    <row r="112" spans="1:8" ht="30.2" customHeight="1">
      <c r="A112" s="134" t="str">
        <f>nc_helper!I96</f>
        <v/>
      </c>
      <c r="B112" s="134" t="str">
        <f>nc_helper!J96</f>
        <v/>
      </c>
      <c r="C112" s="283" t="str">
        <f>nc_helper!K96</f>
        <v/>
      </c>
      <c r="D112" s="241" t="str">
        <f>nc_helper!L96</f>
        <v/>
      </c>
      <c r="E112" s="241"/>
      <c r="F112" s="281" t="str">
        <f t="shared" si="5"/>
        <v/>
      </c>
      <c r="G112" s="281"/>
      <c r="H112" s="282" t="str">
        <f t="shared" si="6"/>
        <v/>
      </c>
    </row>
    <row r="113" spans="1:8" ht="30.2" customHeight="1">
      <c r="A113" s="134" t="str">
        <f>nc_helper!I97</f>
        <v/>
      </c>
      <c r="B113" s="134" t="str">
        <f>nc_helper!J97</f>
        <v/>
      </c>
      <c r="C113" s="283" t="str">
        <f>nc_helper!K97</f>
        <v/>
      </c>
      <c r="D113" s="241" t="str">
        <f>nc_helper!L97</f>
        <v/>
      </c>
      <c r="E113" s="241"/>
      <c r="F113" s="281" t="str">
        <f t="shared" si="5"/>
        <v/>
      </c>
      <c r="G113" s="281"/>
      <c r="H113" s="282" t="str">
        <f t="shared" si="6"/>
        <v/>
      </c>
    </row>
    <row r="114" spans="1:8" ht="30.2" customHeight="1">
      <c r="A114" s="134" t="str">
        <f>nc_helper!I98</f>
        <v/>
      </c>
      <c r="B114" s="134" t="str">
        <f>nc_helper!J98</f>
        <v/>
      </c>
      <c r="C114" s="283" t="str">
        <f>nc_helper!K98</f>
        <v/>
      </c>
      <c r="D114" s="241" t="str">
        <f>nc_helper!L98</f>
        <v/>
      </c>
      <c r="E114" s="241"/>
      <c r="F114" s="281" t="str">
        <f t="shared" si="5"/>
        <v/>
      </c>
      <c r="G114" s="281"/>
      <c r="H114" s="282" t="str">
        <f t="shared" si="6"/>
        <v/>
      </c>
    </row>
    <row r="115" spans="1:8" ht="30.2" customHeight="1">
      <c r="A115" s="134" t="str">
        <f>nc_helper!I99</f>
        <v/>
      </c>
      <c r="B115" s="134" t="str">
        <f>nc_helper!J99</f>
        <v/>
      </c>
      <c r="C115" s="283" t="str">
        <f>nc_helper!K99</f>
        <v/>
      </c>
      <c r="D115" s="241" t="str">
        <f>nc_helper!L99</f>
        <v/>
      </c>
      <c r="E115" s="241"/>
      <c r="F115" s="281" t="str">
        <f t="shared" si="5"/>
        <v/>
      </c>
      <c r="G115" s="281"/>
      <c r="H115" s="282" t="str">
        <f t="shared" si="6"/>
        <v/>
      </c>
    </row>
    <row r="116" spans="1:8" ht="30.2" customHeight="1">
      <c r="A116" s="134" t="str">
        <f>nc_helper!I100</f>
        <v/>
      </c>
      <c r="B116" s="134" t="str">
        <f>nc_helper!J100</f>
        <v/>
      </c>
      <c r="C116" s="283" t="str">
        <f>nc_helper!K100</f>
        <v/>
      </c>
      <c r="D116" s="241" t="str">
        <f>nc_helper!L100</f>
        <v/>
      </c>
      <c r="E116" s="241"/>
      <c r="F116" s="281" t="str">
        <f t="shared" si="5"/>
        <v/>
      </c>
      <c r="G116" s="281"/>
      <c r="H116" s="282" t="str">
        <f t="shared" si="6"/>
        <v/>
      </c>
    </row>
    <row r="117" spans="1:8" ht="30.2" customHeight="1">
      <c r="A117" s="134" t="str">
        <f>nc_helper!I101</f>
        <v/>
      </c>
      <c r="B117" s="134" t="str">
        <f>nc_helper!J101</f>
        <v/>
      </c>
      <c r="C117" s="283" t="str">
        <f>nc_helper!K101</f>
        <v/>
      </c>
      <c r="D117" s="241" t="str">
        <f>nc_helper!L101</f>
        <v/>
      </c>
      <c r="E117" s="241"/>
      <c r="F117" s="281" t="str">
        <f t="shared" ref="F117:F148" si="7">IF(C117="Major","Please specify measures here.",IF(C117="Minor","Must be included in IP",""))</f>
        <v/>
      </c>
      <c r="G117" s="281"/>
      <c r="H117" s="282" t="str">
        <f t="shared" si="6"/>
        <v/>
      </c>
    </row>
    <row r="118" spans="1:8" ht="30.2" customHeight="1">
      <c r="A118" s="134" t="str">
        <f>nc_helper!I102</f>
        <v/>
      </c>
      <c r="B118" s="134" t="str">
        <f>nc_helper!J102</f>
        <v/>
      </c>
      <c r="C118" s="283" t="str">
        <f>nc_helper!K102</f>
        <v/>
      </c>
      <c r="D118" s="241" t="str">
        <f>nc_helper!L102</f>
        <v/>
      </c>
      <c r="E118" s="241"/>
      <c r="F118" s="281" t="str">
        <f t="shared" si="7"/>
        <v/>
      </c>
      <c r="G118" s="281"/>
      <c r="H118" s="282" t="str">
        <f t="shared" si="6"/>
        <v/>
      </c>
    </row>
    <row r="119" spans="1:8" ht="30.2" customHeight="1">
      <c r="A119" s="134" t="str">
        <f>nc_helper!I103</f>
        <v/>
      </c>
      <c r="B119" s="134" t="str">
        <f>nc_helper!J103</f>
        <v/>
      </c>
      <c r="C119" s="283" t="str">
        <f>nc_helper!K103</f>
        <v/>
      </c>
      <c r="D119" s="241" t="str">
        <f>nc_helper!L103</f>
        <v/>
      </c>
      <c r="E119" s="241"/>
      <c r="F119" s="281" t="str">
        <f t="shared" si="7"/>
        <v/>
      </c>
      <c r="G119" s="281"/>
      <c r="H119" s="282" t="str">
        <f t="shared" si="6"/>
        <v/>
      </c>
    </row>
    <row r="120" spans="1:8" ht="30.2" customHeight="1">
      <c r="A120" s="134" t="str">
        <f>nc_helper!I104</f>
        <v/>
      </c>
      <c r="B120" s="134" t="str">
        <f>nc_helper!J104</f>
        <v/>
      </c>
      <c r="C120" s="283" t="str">
        <f>nc_helper!K104</f>
        <v/>
      </c>
      <c r="D120" s="241" t="str">
        <f>nc_helper!L104</f>
        <v/>
      </c>
      <c r="E120" s="241"/>
      <c r="F120" s="281" t="str">
        <f t="shared" si="7"/>
        <v/>
      </c>
      <c r="G120" s="281"/>
      <c r="H120" s="282" t="str">
        <f t="shared" si="6"/>
        <v/>
      </c>
    </row>
    <row r="121" spans="1:8" ht="30.2" customHeight="1">
      <c r="A121" s="134" t="str">
        <f>nc_helper!I105</f>
        <v/>
      </c>
      <c r="B121" s="134" t="str">
        <f>nc_helper!J105</f>
        <v/>
      </c>
      <c r="C121" s="283" t="str">
        <f>nc_helper!K105</f>
        <v/>
      </c>
      <c r="D121" s="241" t="str">
        <f>nc_helper!L105</f>
        <v/>
      </c>
      <c r="E121" s="241"/>
      <c r="F121" s="281" t="str">
        <f t="shared" si="7"/>
        <v/>
      </c>
      <c r="G121" s="281"/>
      <c r="H121" s="282" t="str">
        <f t="shared" si="6"/>
        <v/>
      </c>
    </row>
    <row r="122" spans="1:8" ht="30.2" customHeight="1">
      <c r="A122" s="134" t="str">
        <f>nc_helper!I106</f>
        <v/>
      </c>
      <c r="B122" s="134" t="str">
        <f>nc_helper!J106</f>
        <v/>
      </c>
      <c r="C122" s="283" t="str">
        <f>nc_helper!K106</f>
        <v/>
      </c>
      <c r="D122" s="241" t="str">
        <f>nc_helper!L106</f>
        <v/>
      </c>
      <c r="E122" s="241"/>
      <c r="F122" s="281" t="str">
        <f t="shared" si="7"/>
        <v/>
      </c>
      <c r="G122" s="281"/>
      <c r="H122" s="282" t="str">
        <f t="shared" si="6"/>
        <v/>
      </c>
    </row>
    <row r="123" spans="1:8" ht="30.2" customHeight="1">
      <c r="A123" s="134" t="str">
        <f>nc_helper!I107</f>
        <v/>
      </c>
      <c r="B123" s="134" t="str">
        <f>nc_helper!J107</f>
        <v/>
      </c>
      <c r="C123" s="283" t="str">
        <f>nc_helper!K107</f>
        <v/>
      </c>
      <c r="D123" s="241" t="str">
        <f>nc_helper!L107</f>
        <v/>
      </c>
      <c r="E123" s="241"/>
      <c r="F123" s="281" t="str">
        <f t="shared" si="7"/>
        <v/>
      </c>
      <c r="G123" s="281"/>
      <c r="H123" s="282" t="str">
        <f t="shared" si="6"/>
        <v/>
      </c>
    </row>
    <row r="124" spans="1:8" ht="30.2" customHeight="1">
      <c r="A124" s="134" t="str">
        <f>nc_helper!I108</f>
        <v/>
      </c>
      <c r="B124" s="134" t="str">
        <f>nc_helper!J108</f>
        <v/>
      </c>
      <c r="C124" s="283" t="str">
        <f>nc_helper!K108</f>
        <v/>
      </c>
      <c r="D124" s="241" t="str">
        <f>nc_helper!L108</f>
        <v/>
      </c>
      <c r="E124" s="241"/>
      <c r="F124" s="281" t="str">
        <f t="shared" si="7"/>
        <v/>
      </c>
      <c r="G124" s="281"/>
      <c r="H124" s="282" t="str">
        <f t="shared" si="6"/>
        <v/>
      </c>
    </row>
    <row r="125" spans="1:8" ht="30.2" customHeight="1">
      <c r="A125" s="134" t="str">
        <f>nc_helper!I109</f>
        <v/>
      </c>
      <c r="B125" s="134" t="str">
        <f>nc_helper!J109</f>
        <v/>
      </c>
      <c r="C125" s="283" t="str">
        <f>nc_helper!K109</f>
        <v/>
      </c>
      <c r="D125" s="241" t="str">
        <f>nc_helper!L109</f>
        <v/>
      </c>
      <c r="E125" s="241"/>
      <c r="F125" s="281" t="str">
        <f t="shared" si="7"/>
        <v/>
      </c>
      <c r="G125" s="281"/>
      <c r="H125" s="282" t="str">
        <f t="shared" si="6"/>
        <v/>
      </c>
    </row>
    <row r="126" spans="1:8" ht="30.2" customHeight="1">
      <c r="A126" s="134" t="str">
        <f>nc_helper!I110</f>
        <v/>
      </c>
      <c r="B126" s="134" t="str">
        <f>nc_helper!J110</f>
        <v/>
      </c>
      <c r="C126" s="283" t="str">
        <f>nc_helper!K110</f>
        <v/>
      </c>
      <c r="D126" s="241" t="str">
        <f>nc_helper!L110</f>
        <v/>
      </c>
      <c r="E126" s="241"/>
      <c r="F126" s="281" t="str">
        <f t="shared" si="7"/>
        <v/>
      </c>
      <c r="G126" s="281"/>
      <c r="H126" s="282" t="str">
        <f t="shared" si="6"/>
        <v/>
      </c>
    </row>
    <row r="127" spans="1:8" ht="30.2" customHeight="1">
      <c r="A127" s="134" t="str">
        <f>nc_helper!I111</f>
        <v/>
      </c>
      <c r="B127" s="134" t="str">
        <f>nc_helper!J111</f>
        <v/>
      </c>
      <c r="C127" s="283" t="str">
        <f>nc_helper!K111</f>
        <v/>
      </c>
      <c r="D127" s="241" t="str">
        <f>nc_helper!L111</f>
        <v/>
      </c>
      <c r="E127" s="241"/>
      <c r="F127" s="281" t="str">
        <f t="shared" si="7"/>
        <v/>
      </c>
      <c r="G127" s="281"/>
      <c r="H127" s="282" t="str">
        <f t="shared" si="6"/>
        <v/>
      </c>
    </row>
    <row r="128" spans="1:8" ht="30.2" customHeight="1">
      <c r="A128" s="134" t="str">
        <f>nc_helper!I112</f>
        <v/>
      </c>
      <c r="B128" s="134" t="str">
        <f>nc_helper!J112</f>
        <v/>
      </c>
      <c r="C128" s="283" t="str">
        <f>nc_helper!K112</f>
        <v/>
      </c>
      <c r="D128" s="241" t="str">
        <f>nc_helper!L112</f>
        <v/>
      </c>
      <c r="E128" s="241"/>
      <c r="F128" s="281" t="str">
        <f t="shared" si="7"/>
        <v/>
      </c>
      <c r="G128" s="281"/>
      <c r="H128" s="282" t="str">
        <f t="shared" si="6"/>
        <v/>
      </c>
    </row>
    <row r="129" spans="1:8" ht="30.2" customHeight="1">
      <c r="A129" s="134" t="str">
        <f>nc_helper!I113</f>
        <v/>
      </c>
      <c r="B129" s="134" t="str">
        <f>nc_helper!J113</f>
        <v/>
      </c>
      <c r="C129" s="283" t="str">
        <f>nc_helper!K113</f>
        <v/>
      </c>
      <c r="D129" s="241" t="str">
        <f>nc_helper!L113</f>
        <v/>
      </c>
      <c r="E129" s="241"/>
      <c r="F129" s="281" t="str">
        <f t="shared" si="7"/>
        <v/>
      </c>
      <c r="G129" s="281"/>
      <c r="H129" s="282" t="str">
        <f t="shared" si="6"/>
        <v/>
      </c>
    </row>
    <row r="130" spans="1:8" ht="30.2" customHeight="1">
      <c r="A130" s="134" t="str">
        <f>nc_helper!I114</f>
        <v/>
      </c>
      <c r="B130" s="134" t="str">
        <f>nc_helper!J114</f>
        <v/>
      </c>
      <c r="C130" s="283" t="str">
        <f>nc_helper!K114</f>
        <v/>
      </c>
      <c r="D130" s="241" t="str">
        <f>nc_helper!L114</f>
        <v/>
      </c>
      <c r="E130" s="241"/>
      <c r="F130" s="281" t="str">
        <f t="shared" si="7"/>
        <v/>
      </c>
      <c r="G130" s="281"/>
      <c r="H130" s="282" t="str">
        <f t="shared" si="6"/>
        <v/>
      </c>
    </row>
    <row r="131" spans="1:8" ht="30.2" customHeight="1">
      <c r="A131" s="134" t="str">
        <f>nc_helper!I115</f>
        <v/>
      </c>
      <c r="B131" s="134" t="str">
        <f>nc_helper!J115</f>
        <v/>
      </c>
      <c r="C131" s="283" t="str">
        <f>nc_helper!K115</f>
        <v/>
      </c>
      <c r="D131" s="241" t="str">
        <f>nc_helper!L115</f>
        <v/>
      </c>
      <c r="E131" s="241"/>
      <c r="F131" s="281" t="str">
        <f t="shared" si="7"/>
        <v/>
      </c>
      <c r="G131" s="281"/>
      <c r="H131" s="282" t="str">
        <f t="shared" si="6"/>
        <v/>
      </c>
    </row>
    <row r="132" spans="1:8" ht="30.2" customHeight="1">
      <c r="A132" s="134" t="str">
        <f>nc_helper!I116</f>
        <v/>
      </c>
      <c r="B132" s="134" t="str">
        <f>nc_helper!J116</f>
        <v/>
      </c>
      <c r="C132" s="283" t="str">
        <f>nc_helper!K116</f>
        <v/>
      </c>
      <c r="D132" s="241" t="str">
        <f>nc_helper!L116</f>
        <v/>
      </c>
      <c r="E132" s="241"/>
      <c r="F132" s="281" t="str">
        <f t="shared" si="7"/>
        <v/>
      </c>
      <c r="G132" s="281"/>
      <c r="H132" s="282" t="str">
        <f t="shared" si="6"/>
        <v/>
      </c>
    </row>
    <row r="133" spans="1:8" ht="30.2" customHeight="1">
      <c r="A133" s="134" t="str">
        <f>nc_helper!I117</f>
        <v/>
      </c>
      <c r="B133" s="134" t="str">
        <f>nc_helper!J117</f>
        <v/>
      </c>
      <c r="C133" s="283" t="str">
        <f>nc_helper!K117</f>
        <v/>
      </c>
      <c r="D133" s="241" t="str">
        <f>nc_helper!L117</f>
        <v/>
      </c>
      <c r="E133" s="241"/>
      <c r="F133" s="281" t="str">
        <f t="shared" si="7"/>
        <v/>
      </c>
      <c r="G133" s="281"/>
      <c r="H133" s="282" t="str">
        <f t="shared" si="6"/>
        <v/>
      </c>
    </row>
    <row r="134" spans="1:8" ht="30.2" customHeight="1">
      <c r="A134" s="134" t="str">
        <f>nc_helper!I118</f>
        <v/>
      </c>
      <c r="B134" s="134" t="str">
        <f>nc_helper!J118</f>
        <v/>
      </c>
      <c r="C134" s="283" t="str">
        <f>nc_helper!K118</f>
        <v/>
      </c>
      <c r="D134" s="241" t="str">
        <f>nc_helper!L118</f>
        <v/>
      </c>
      <c r="E134" s="241"/>
      <c r="F134" s="281" t="str">
        <f t="shared" si="7"/>
        <v/>
      </c>
      <c r="G134" s="281"/>
      <c r="H134" s="282" t="str">
        <f t="shared" si="6"/>
        <v/>
      </c>
    </row>
    <row r="135" spans="1:8" ht="30.2" customHeight="1">
      <c r="A135" s="134" t="str">
        <f>nc_helper!I119</f>
        <v/>
      </c>
      <c r="B135" s="134" t="str">
        <f>nc_helper!J119</f>
        <v/>
      </c>
      <c r="C135" s="283" t="str">
        <f>nc_helper!K119</f>
        <v/>
      </c>
      <c r="D135" s="241" t="str">
        <f>nc_helper!L119</f>
        <v/>
      </c>
      <c r="E135" s="241"/>
      <c r="F135" s="281" t="str">
        <f t="shared" si="7"/>
        <v/>
      </c>
      <c r="G135" s="281"/>
      <c r="H135" s="282" t="str">
        <f t="shared" si="6"/>
        <v/>
      </c>
    </row>
    <row r="136" spans="1:8" ht="30.2" customHeight="1">
      <c r="A136" s="134" t="str">
        <f>nc_helper!I120</f>
        <v/>
      </c>
      <c r="B136" s="134" t="str">
        <f>nc_helper!J120</f>
        <v/>
      </c>
      <c r="C136" s="283" t="str">
        <f>nc_helper!K120</f>
        <v/>
      </c>
      <c r="D136" s="241" t="str">
        <f>nc_helper!L120</f>
        <v/>
      </c>
      <c r="E136" s="241"/>
      <c r="F136" s="281" t="str">
        <f t="shared" si="7"/>
        <v/>
      </c>
      <c r="G136" s="281"/>
      <c r="H136" s="282" t="str">
        <f t="shared" si="6"/>
        <v/>
      </c>
    </row>
    <row r="137" spans="1:8" ht="30.2" customHeight="1">
      <c r="A137" s="134" t="str">
        <f>nc_helper!I121</f>
        <v/>
      </c>
      <c r="B137" s="134" t="str">
        <f>nc_helper!J121</f>
        <v/>
      </c>
      <c r="C137" s="283" t="str">
        <f>nc_helper!K121</f>
        <v/>
      </c>
      <c r="D137" s="241" t="str">
        <f>nc_helper!L121</f>
        <v/>
      </c>
      <c r="E137" s="241"/>
      <c r="F137" s="281" t="str">
        <f t="shared" si="7"/>
        <v/>
      </c>
      <c r="G137" s="281"/>
      <c r="H137" s="282" t="str">
        <f t="shared" si="6"/>
        <v/>
      </c>
    </row>
    <row r="138" spans="1:8" ht="30.2" customHeight="1">
      <c r="A138" s="134" t="str">
        <f>nc_helper!I122</f>
        <v/>
      </c>
      <c r="B138" s="134" t="str">
        <f>nc_helper!J122</f>
        <v/>
      </c>
      <c r="C138" s="283" t="str">
        <f>nc_helper!K122</f>
        <v/>
      </c>
      <c r="D138" s="241" t="str">
        <f>nc_helper!L122</f>
        <v/>
      </c>
      <c r="E138" s="241"/>
      <c r="F138" s="281" t="str">
        <f t="shared" si="7"/>
        <v/>
      </c>
      <c r="G138" s="281"/>
      <c r="H138" s="282" t="str">
        <f t="shared" si="6"/>
        <v/>
      </c>
    </row>
    <row r="139" spans="1:8" ht="30.2" customHeight="1">
      <c r="A139" s="134" t="str">
        <f>nc_helper!I123</f>
        <v/>
      </c>
      <c r="B139" s="134" t="str">
        <f>nc_helper!J123</f>
        <v/>
      </c>
      <c r="C139" s="283" t="str">
        <f>nc_helper!K123</f>
        <v/>
      </c>
      <c r="D139" s="241" t="str">
        <f>nc_helper!L123</f>
        <v/>
      </c>
      <c r="E139" s="241"/>
      <c r="F139" s="281" t="str">
        <f t="shared" si="7"/>
        <v/>
      </c>
      <c r="G139" s="281"/>
      <c r="H139" s="282" t="str">
        <f t="shared" si="6"/>
        <v/>
      </c>
    </row>
    <row r="140" spans="1:8" ht="30.2" customHeight="1">
      <c r="A140" s="134" t="str">
        <f>nc_helper!I124</f>
        <v/>
      </c>
      <c r="B140" s="134" t="str">
        <f>nc_helper!J124</f>
        <v/>
      </c>
      <c r="C140" s="283" t="str">
        <f>nc_helper!K124</f>
        <v/>
      </c>
      <c r="D140" s="241" t="str">
        <f>nc_helper!L124</f>
        <v/>
      </c>
      <c r="E140" s="241"/>
      <c r="F140" s="281" t="str">
        <f t="shared" si="7"/>
        <v/>
      </c>
      <c r="G140" s="281"/>
      <c r="H140" s="282" t="str">
        <f t="shared" si="6"/>
        <v/>
      </c>
    </row>
    <row r="141" spans="1:8" ht="30.2" customHeight="1">
      <c r="A141" s="134" t="str">
        <f>nc_helper!I125</f>
        <v/>
      </c>
      <c r="B141" s="134" t="str">
        <f>nc_helper!J125</f>
        <v/>
      </c>
      <c r="C141" s="283" t="str">
        <f>nc_helper!K125</f>
        <v/>
      </c>
      <c r="D141" s="241" t="str">
        <f>nc_helper!L125</f>
        <v/>
      </c>
      <c r="E141" s="241"/>
      <c r="F141" s="281" t="str">
        <f t="shared" si="7"/>
        <v/>
      </c>
      <c r="G141" s="281"/>
      <c r="H141" s="282" t="str">
        <f t="shared" si="6"/>
        <v/>
      </c>
    </row>
    <row r="142" spans="1:8" ht="30.2" customHeight="1">
      <c r="A142" s="134" t="str">
        <f>nc_helper!I126</f>
        <v/>
      </c>
      <c r="B142" s="134" t="str">
        <f>nc_helper!J126</f>
        <v/>
      </c>
      <c r="C142" s="283" t="str">
        <f>nc_helper!K126</f>
        <v/>
      </c>
      <c r="D142" s="241" t="str">
        <f>nc_helper!L126</f>
        <v/>
      </c>
      <c r="E142" s="241"/>
      <c r="F142" s="281" t="str">
        <f t="shared" si="7"/>
        <v/>
      </c>
      <c r="G142" s="281"/>
      <c r="H142" s="282" t="str">
        <f t="shared" si="6"/>
        <v/>
      </c>
    </row>
    <row r="143" spans="1:8" ht="30.2" customHeight="1">
      <c r="A143" s="134" t="str">
        <f>nc_helper!I127</f>
        <v/>
      </c>
      <c r="B143" s="134" t="str">
        <f>nc_helper!J127</f>
        <v/>
      </c>
      <c r="C143" s="283" t="str">
        <f>nc_helper!K127</f>
        <v/>
      </c>
      <c r="D143" s="241" t="str">
        <f>nc_helper!L127</f>
        <v/>
      </c>
      <c r="E143" s="241"/>
      <c r="F143" s="281" t="str">
        <f t="shared" si="7"/>
        <v/>
      </c>
      <c r="G143" s="281"/>
      <c r="H143" s="282" t="str">
        <f t="shared" si="6"/>
        <v/>
      </c>
    </row>
    <row r="144" spans="1:8" ht="30.2" customHeight="1">
      <c r="A144" s="134" t="str">
        <f>nc_helper!I128</f>
        <v/>
      </c>
      <c r="B144" s="134" t="str">
        <f>nc_helper!J128</f>
        <v/>
      </c>
      <c r="C144" s="283" t="str">
        <f>nc_helper!K128</f>
        <v/>
      </c>
      <c r="D144" s="241" t="str">
        <f>nc_helper!L128</f>
        <v/>
      </c>
      <c r="E144" s="241"/>
      <c r="F144" s="281" t="str">
        <f t="shared" si="7"/>
        <v/>
      </c>
      <c r="G144" s="281"/>
      <c r="H144" s="282" t="str">
        <f t="shared" si="6"/>
        <v/>
      </c>
    </row>
    <row r="145" spans="1:8" ht="30.2" customHeight="1">
      <c r="A145" s="134" t="str">
        <f>nc_helper!I129</f>
        <v/>
      </c>
      <c r="B145" s="134" t="str">
        <f>nc_helper!J129</f>
        <v/>
      </c>
      <c r="C145" s="283" t="str">
        <f>nc_helper!K129</f>
        <v/>
      </c>
      <c r="D145" s="241" t="str">
        <f>nc_helper!L129</f>
        <v/>
      </c>
      <c r="E145" s="241"/>
      <c r="F145" s="281" t="str">
        <f t="shared" si="7"/>
        <v/>
      </c>
      <c r="G145" s="281"/>
      <c r="H145" s="282" t="str">
        <f t="shared" si="6"/>
        <v/>
      </c>
    </row>
    <row r="146" spans="1:8" ht="30.2" customHeight="1">
      <c r="A146" s="134" t="str">
        <f>nc_helper!I130</f>
        <v/>
      </c>
      <c r="B146" s="134" t="str">
        <f>nc_helper!J130</f>
        <v/>
      </c>
      <c r="C146" s="283" t="str">
        <f>nc_helper!K130</f>
        <v/>
      </c>
      <c r="D146" s="241" t="str">
        <f>nc_helper!L130</f>
        <v/>
      </c>
      <c r="E146" s="241"/>
      <c r="F146" s="281" t="str">
        <f t="shared" si="7"/>
        <v/>
      </c>
      <c r="G146" s="281"/>
      <c r="H146" s="282" t="str">
        <f t="shared" si="6"/>
        <v/>
      </c>
    </row>
    <row r="147" spans="1:8" ht="30.2" customHeight="1">
      <c r="A147" s="134" t="str">
        <f>nc_helper!I131</f>
        <v/>
      </c>
      <c r="B147" s="134" t="str">
        <f>nc_helper!J131</f>
        <v/>
      </c>
      <c r="C147" s="283" t="str">
        <f>nc_helper!K131</f>
        <v/>
      </c>
      <c r="D147" s="241" t="str">
        <f>nc_helper!L131</f>
        <v/>
      </c>
      <c r="E147" s="241"/>
      <c r="F147" s="281" t="str">
        <f t="shared" si="7"/>
        <v/>
      </c>
      <c r="G147" s="281"/>
      <c r="H147" s="282" t="str">
        <f t="shared" si="6"/>
        <v/>
      </c>
    </row>
    <row r="148" spans="1:8" ht="30.2" customHeight="1">
      <c r="A148" s="134" t="str">
        <f>nc_helper!I132</f>
        <v/>
      </c>
      <c r="B148" s="134" t="str">
        <f>nc_helper!J132</f>
        <v/>
      </c>
      <c r="C148" s="283" t="str">
        <f>nc_helper!K132</f>
        <v/>
      </c>
      <c r="D148" s="241" t="str">
        <f>nc_helper!L132</f>
        <v/>
      </c>
      <c r="E148" s="241"/>
      <c r="F148" s="281" t="str">
        <f t="shared" si="7"/>
        <v/>
      </c>
      <c r="G148" s="281"/>
      <c r="H148" s="282" t="str">
        <f t="shared" si="6"/>
        <v/>
      </c>
    </row>
    <row r="149" spans="1:8" ht="30.2" customHeight="1">
      <c r="A149" s="134" t="str">
        <f>nc_helper!I133</f>
        <v/>
      </c>
      <c r="B149" s="134" t="str">
        <f>nc_helper!J133</f>
        <v/>
      </c>
      <c r="C149" s="283" t="str">
        <f>nc_helper!K133</f>
        <v/>
      </c>
      <c r="D149" s="241" t="str">
        <f>nc_helper!L133</f>
        <v/>
      </c>
      <c r="E149" s="241"/>
      <c r="F149" s="281" t="str">
        <f t="shared" ref="F149:F169" si="8">IF(C149="Major","Please specify measures here.",IF(C149="Minor","Must be included in IP",""))</f>
        <v/>
      </c>
      <c r="G149" s="281"/>
      <c r="H149" s="282" t="str">
        <f t="shared" ref="H149:H169" si="9">IF(C149="Major","Select Yes/No",IF(C149="Minor","Not required",""))</f>
        <v/>
      </c>
    </row>
    <row r="150" spans="1:8" ht="30.2" customHeight="1">
      <c r="A150" s="134" t="str">
        <f>nc_helper!I134</f>
        <v/>
      </c>
      <c r="B150" s="134" t="str">
        <f>nc_helper!J134</f>
        <v/>
      </c>
      <c r="C150" s="283" t="str">
        <f>nc_helper!K134</f>
        <v/>
      </c>
      <c r="D150" s="241" t="str">
        <f>nc_helper!L134</f>
        <v/>
      </c>
      <c r="E150" s="241"/>
      <c r="F150" s="281" t="str">
        <f t="shared" si="8"/>
        <v/>
      </c>
      <c r="G150" s="281"/>
      <c r="H150" s="282" t="str">
        <f t="shared" si="9"/>
        <v/>
      </c>
    </row>
    <row r="151" spans="1:8" ht="30.2" customHeight="1">
      <c r="A151" s="134" t="str">
        <f>nc_helper!I135</f>
        <v/>
      </c>
      <c r="B151" s="134" t="str">
        <f>nc_helper!J135</f>
        <v/>
      </c>
      <c r="C151" s="283" t="str">
        <f>nc_helper!K135</f>
        <v/>
      </c>
      <c r="D151" s="241" t="str">
        <f>nc_helper!L135</f>
        <v/>
      </c>
      <c r="E151" s="241"/>
      <c r="F151" s="281" t="str">
        <f t="shared" si="8"/>
        <v/>
      </c>
      <c r="G151" s="281"/>
      <c r="H151" s="282" t="str">
        <f t="shared" si="9"/>
        <v/>
      </c>
    </row>
    <row r="152" spans="1:8" ht="30.2" customHeight="1">
      <c r="A152" s="134" t="str">
        <f>nc_helper!I136</f>
        <v/>
      </c>
      <c r="B152" s="134" t="str">
        <f>nc_helper!J136</f>
        <v/>
      </c>
      <c r="C152" s="283" t="str">
        <f>nc_helper!K136</f>
        <v/>
      </c>
      <c r="D152" s="241" t="str">
        <f>nc_helper!L136</f>
        <v/>
      </c>
      <c r="E152" s="241"/>
      <c r="F152" s="281" t="str">
        <f t="shared" si="8"/>
        <v/>
      </c>
      <c r="G152" s="281"/>
      <c r="H152" s="282" t="str">
        <f t="shared" si="9"/>
        <v/>
      </c>
    </row>
    <row r="153" spans="1:8" ht="30.2" customHeight="1">
      <c r="A153" s="134" t="str">
        <f>nc_helper!I137</f>
        <v/>
      </c>
      <c r="B153" s="134" t="str">
        <f>nc_helper!J137</f>
        <v/>
      </c>
      <c r="C153" s="283" t="str">
        <f>nc_helper!K137</f>
        <v/>
      </c>
      <c r="D153" s="241" t="str">
        <f>nc_helper!L137</f>
        <v/>
      </c>
      <c r="E153" s="241"/>
      <c r="F153" s="281" t="str">
        <f t="shared" si="8"/>
        <v/>
      </c>
      <c r="G153" s="281"/>
      <c r="H153" s="282" t="str">
        <f t="shared" si="9"/>
        <v/>
      </c>
    </row>
    <row r="154" spans="1:8" ht="30.2" customHeight="1">
      <c r="A154" s="134" t="str">
        <f>nc_helper!I138</f>
        <v/>
      </c>
      <c r="B154" s="134" t="str">
        <f>nc_helper!J138</f>
        <v/>
      </c>
      <c r="C154" s="283" t="str">
        <f>nc_helper!K138</f>
        <v/>
      </c>
      <c r="D154" s="241" t="str">
        <f>nc_helper!L138</f>
        <v/>
      </c>
      <c r="E154" s="241"/>
      <c r="F154" s="281" t="str">
        <f t="shared" si="8"/>
        <v/>
      </c>
      <c r="G154" s="281"/>
      <c r="H154" s="282" t="str">
        <f t="shared" si="9"/>
        <v/>
      </c>
    </row>
    <row r="155" spans="1:8" ht="30.2" customHeight="1">
      <c r="A155" s="134" t="str">
        <f>nc_helper!I139</f>
        <v/>
      </c>
      <c r="B155" s="134" t="str">
        <f>nc_helper!J139</f>
        <v/>
      </c>
      <c r="C155" s="283" t="str">
        <f>nc_helper!K139</f>
        <v/>
      </c>
      <c r="D155" s="241" t="str">
        <f>nc_helper!L139</f>
        <v/>
      </c>
      <c r="E155" s="241"/>
      <c r="F155" s="281" t="str">
        <f t="shared" si="8"/>
        <v/>
      </c>
      <c r="G155" s="281"/>
      <c r="H155" s="282" t="str">
        <f t="shared" si="9"/>
        <v/>
      </c>
    </row>
    <row r="156" spans="1:8" ht="30.2" customHeight="1">
      <c r="A156" s="134" t="str">
        <f>nc_helper!I140</f>
        <v/>
      </c>
      <c r="B156" s="134" t="str">
        <f>nc_helper!J140</f>
        <v/>
      </c>
      <c r="C156" s="283" t="str">
        <f>nc_helper!K140</f>
        <v/>
      </c>
      <c r="D156" s="241" t="str">
        <f>nc_helper!L140</f>
        <v/>
      </c>
      <c r="E156" s="241"/>
      <c r="F156" s="281" t="str">
        <f t="shared" si="8"/>
        <v/>
      </c>
      <c r="G156" s="281"/>
      <c r="H156" s="282" t="str">
        <f t="shared" si="9"/>
        <v/>
      </c>
    </row>
    <row r="157" spans="1:8" ht="30.2" customHeight="1">
      <c r="A157" s="134" t="str">
        <f>nc_helper!I141</f>
        <v/>
      </c>
      <c r="B157" s="134" t="str">
        <f>nc_helper!J141</f>
        <v/>
      </c>
      <c r="C157" s="283" t="str">
        <f>nc_helper!K141</f>
        <v/>
      </c>
      <c r="D157" s="241" t="str">
        <f>nc_helper!L141</f>
        <v/>
      </c>
      <c r="E157" s="241"/>
      <c r="F157" s="281" t="str">
        <f t="shared" si="8"/>
        <v/>
      </c>
      <c r="G157" s="281"/>
      <c r="H157" s="282" t="str">
        <f t="shared" si="9"/>
        <v/>
      </c>
    </row>
    <row r="158" spans="1:8" ht="30.2" customHeight="1">
      <c r="A158" s="134" t="str">
        <f>nc_helper!I142</f>
        <v/>
      </c>
      <c r="B158" s="134" t="str">
        <f>nc_helper!J142</f>
        <v/>
      </c>
      <c r="C158" s="283" t="str">
        <f>nc_helper!K142</f>
        <v/>
      </c>
      <c r="D158" s="241" t="str">
        <f>nc_helper!L142</f>
        <v/>
      </c>
      <c r="E158" s="241"/>
      <c r="F158" s="281" t="str">
        <f t="shared" si="8"/>
        <v/>
      </c>
      <c r="G158" s="281"/>
      <c r="H158" s="282" t="str">
        <f t="shared" si="9"/>
        <v/>
      </c>
    </row>
    <row r="159" spans="1:8" ht="30.2" customHeight="1">
      <c r="A159" s="134" t="str">
        <f>nc_helper!I143</f>
        <v/>
      </c>
      <c r="B159" s="134" t="str">
        <f>nc_helper!J143</f>
        <v/>
      </c>
      <c r="C159" s="283" t="str">
        <f>nc_helper!K143</f>
        <v/>
      </c>
      <c r="D159" s="241" t="str">
        <f>nc_helper!L143</f>
        <v/>
      </c>
      <c r="E159" s="241"/>
      <c r="F159" s="281" t="str">
        <f t="shared" si="8"/>
        <v/>
      </c>
      <c r="G159" s="281"/>
      <c r="H159" s="282" t="str">
        <f t="shared" si="9"/>
        <v/>
      </c>
    </row>
    <row r="160" spans="1:8" ht="30.2" customHeight="1">
      <c r="A160" s="134" t="str">
        <f>nc_helper!I144</f>
        <v/>
      </c>
      <c r="B160" s="134" t="str">
        <f>nc_helper!J144</f>
        <v/>
      </c>
      <c r="C160" s="283" t="str">
        <f>nc_helper!K144</f>
        <v/>
      </c>
      <c r="D160" s="241" t="str">
        <f>nc_helper!L144</f>
        <v/>
      </c>
      <c r="E160" s="241"/>
      <c r="F160" s="281" t="str">
        <f t="shared" si="8"/>
        <v/>
      </c>
      <c r="G160" s="281"/>
      <c r="H160" s="282" t="str">
        <f t="shared" si="9"/>
        <v/>
      </c>
    </row>
    <row r="161" spans="1:8" ht="30.2" customHeight="1">
      <c r="A161" s="134" t="str">
        <f>nc_helper!I145</f>
        <v/>
      </c>
      <c r="B161" s="134" t="str">
        <f>nc_helper!J145</f>
        <v/>
      </c>
      <c r="C161" s="283" t="str">
        <f>nc_helper!K145</f>
        <v/>
      </c>
      <c r="D161" s="241" t="str">
        <f>nc_helper!L145</f>
        <v/>
      </c>
      <c r="E161" s="241"/>
      <c r="F161" s="281" t="str">
        <f t="shared" si="8"/>
        <v/>
      </c>
      <c r="G161" s="281"/>
      <c r="H161" s="282" t="str">
        <f t="shared" si="9"/>
        <v/>
      </c>
    </row>
    <row r="162" spans="1:8" ht="30.2" customHeight="1">
      <c r="A162" s="134" t="str">
        <f>nc_helper!I146</f>
        <v/>
      </c>
      <c r="B162" s="134" t="str">
        <f>nc_helper!J146</f>
        <v/>
      </c>
      <c r="C162" s="283" t="str">
        <f>nc_helper!K146</f>
        <v/>
      </c>
      <c r="D162" s="241" t="str">
        <f>nc_helper!L146</f>
        <v/>
      </c>
      <c r="E162" s="241"/>
      <c r="F162" s="281" t="str">
        <f t="shared" si="8"/>
        <v/>
      </c>
      <c r="G162" s="281"/>
      <c r="H162" s="282" t="str">
        <f t="shared" si="9"/>
        <v/>
      </c>
    </row>
    <row r="163" spans="1:8" ht="30.2" customHeight="1">
      <c r="A163" s="134" t="str">
        <f>nc_helper!I147</f>
        <v/>
      </c>
      <c r="B163" s="134" t="str">
        <f>nc_helper!J147</f>
        <v/>
      </c>
      <c r="C163" s="283" t="str">
        <f>nc_helper!K147</f>
        <v/>
      </c>
      <c r="D163" s="241" t="str">
        <f>nc_helper!L147</f>
        <v/>
      </c>
      <c r="E163" s="241"/>
      <c r="F163" s="281" t="str">
        <f t="shared" si="8"/>
        <v/>
      </c>
      <c r="G163" s="281"/>
      <c r="H163" s="282" t="str">
        <f t="shared" si="9"/>
        <v/>
      </c>
    </row>
    <row r="164" spans="1:8" ht="30.2" customHeight="1">
      <c r="A164" s="134" t="str">
        <f>nc_helper!I148</f>
        <v/>
      </c>
      <c r="B164" s="134" t="str">
        <f>nc_helper!J148</f>
        <v/>
      </c>
      <c r="C164" s="283" t="str">
        <f>nc_helper!K148</f>
        <v/>
      </c>
      <c r="D164" s="241" t="str">
        <f>nc_helper!L148</f>
        <v/>
      </c>
      <c r="E164" s="241"/>
      <c r="F164" s="281" t="str">
        <f t="shared" si="8"/>
        <v/>
      </c>
      <c r="G164" s="281"/>
      <c r="H164" s="282" t="str">
        <f t="shared" si="9"/>
        <v/>
      </c>
    </row>
    <row r="165" spans="1:8" ht="30.2" customHeight="1">
      <c r="A165" s="134" t="str">
        <f>nc_helper!I149</f>
        <v/>
      </c>
      <c r="B165" s="134" t="str">
        <f>nc_helper!J149</f>
        <v/>
      </c>
      <c r="C165" s="283" t="str">
        <f>nc_helper!K149</f>
        <v/>
      </c>
      <c r="D165" s="241" t="str">
        <f>nc_helper!L149</f>
        <v/>
      </c>
      <c r="E165" s="241"/>
      <c r="F165" s="281" t="str">
        <f t="shared" si="8"/>
        <v/>
      </c>
      <c r="G165" s="281"/>
      <c r="H165" s="282" t="str">
        <f t="shared" si="9"/>
        <v/>
      </c>
    </row>
    <row r="166" spans="1:8" ht="30.2" customHeight="1">
      <c r="A166" s="134" t="str">
        <f>nc_helper!I150</f>
        <v/>
      </c>
      <c r="B166" s="134" t="str">
        <f>nc_helper!J150</f>
        <v/>
      </c>
      <c r="C166" s="283" t="str">
        <f>nc_helper!K150</f>
        <v/>
      </c>
      <c r="D166" s="241" t="str">
        <f>nc_helper!L150</f>
        <v/>
      </c>
      <c r="E166" s="241"/>
      <c r="F166" s="281" t="str">
        <f t="shared" si="8"/>
        <v/>
      </c>
      <c r="G166" s="281"/>
      <c r="H166" s="282" t="str">
        <f t="shared" si="9"/>
        <v/>
      </c>
    </row>
    <row r="167" spans="1:8" ht="30.2" customHeight="1">
      <c r="A167" s="134" t="str">
        <f>nc_helper!I151</f>
        <v/>
      </c>
      <c r="B167" s="134" t="str">
        <f>nc_helper!J151</f>
        <v/>
      </c>
      <c r="C167" s="283" t="str">
        <f>nc_helper!K151</f>
        <v/>
      </c>
      <c r="D167" s="241" t="str">
        <f>nc_helper!L151</f>
        <v/>
      </c>
      <c r="E167" s="241"/>
      <c r="F167" s="281" t="str">
        <f t="shared" si="8"/>
        <v/>
      </c>
      <c r="G167" s="281"/>
      <c r="H167" s="282" t="str">
        <f t="shared" si="9"/>
        <v/>
      </c>
    </row>
    <row r="168" spans="1:8" ht="30.2" customHeight="1">
      <c r="A168" s="134" t="str">
        <f>nc_helper!I152</f>
        <v/>
      </c>
      <c r="B168" s="134" t="str">
        <f>nc_helper!J152</f>
        <v/>
      </c>
      <c r="C168" s="283" t="str">
        <f>nc_helper!K152</f>
        <v/>
      </c>
      <c r="D168" s="241" t="str">
        <f>nc_helper!L152</f>
        <v/>
      </c>
      <c r="E168" s="241"/>
      <c r="F168" s="281" t="str">
        <f t="shared" si="8"/>
        <v/>
      </c>
      <c r="G168" s="281"/>
      <c r="H168" s="282" t="str">
        <f t="shared" si="9"/>
        <v/>
      </c>
    </row>
    <row r="169" spans="1:8" ht="30.2" customHeight="1">
      <c r="A169" s="134" t="str">
        <f>nc_helper!I153</f>
        <v/>
      </c>
      <c r="B169" s="134" t="str">
        <f>nc_helper!J153</f>
        <v/>
      </c>
      <c r="C169" s="283" t="str">
        <f>nc_helper!K153</f>
        <v/>
      </c>
      <c r="D169" s="241" t="str">
        <f>nc_helper!L153</f>
        <v/>
      </c>
      <c r="E169" s="241"/>
      <c r="F169" s="281" t="str">
        <f t="shared" si="8"/>
        <v/>
      </c>
      <c r="G169" s="281"/>
      <c r="H169" s="282" t="str">
        <f t="shared" si="9"/>
        <v/>
      </c>
    </row>
  </sheetData>
  <sheetProtection algorithmName="SHA-512" hashValue="JL0Vjauz024jOi4oC/Wp1ey2WiibGcYOvr8S2esCffv70ED1ThKyaOeJHpt7qUbMt9sg/k6O1mM6+GFPkVfdcQ==" saltValue="zt6bnT5xOjk9GcYrS3snrA==" spinCount="100000" sheet="1" formatColumns="0" formatRows="0"/>
  <dataConsolidate link="1"/>
  <mergeCells count="337">
    <mergeCell ref="D4:H4"/>
    <mergeCell ref="D5:H5"/>
    <mergeCell ref="D7:H7"/>
    <mergeCell ref="E14:F14"/>
    <mergeCell ref="G14:H14"/>
    <mergeCell ref="B12:C12"/>
    <mergeCell ref="E12:F12"/>
    <mergeCell ref="G10:H10"/>
    <mergeCell ref="A1:G1"/>
    <mergeCell ref="D8:H8"/>
    <mergeCell ref="A2:C2"/>
    <mergeCell ref="A9:H9"/>
    <mergeCell ref="D6:H6"/>
    <mergeCell ref="A3:C3"/>
    <mergeCell ref="A4:C4"/>
    <mergeCell ref="A5:C5"/>
    <mergeCell ref="A7:C7"/>
    <mergeCell ref="A8:C8"/>
    <mergeCell ref="A6:C6"/>
    <mergeCell ref="D2:H2"/>
    <mergeCell ref="D3:H3"/>
    <mergeCell ref="G11:H11"/>
    <mergeCell ref="D20:E20"/>
    <mergeCell ref="F20:G20"/>
    <mergeCell ref="D21:E21"/>
    <mergeCell ref="F21:G21"/>
    <mergeCell ref="D22:E22"/>
    <mergeCell ref="A14:B14"/>
    <mergeCell ref="C14:D14"/>
    <mergeCell ref="B13:C13"/>
    <mergeCell ref="E13:F13"/>
    <mergeCell ref="F19:G19"/>
    <mergeCell ref="D19:E19"/>
    <mergeCell ref="A16:B16"/>
    <mergeCell ref="C16:D16"/>
    <mergeCell ref="E16:F16"/>
    <mergeCell ref="G16:H16"/>
    <mergeCell ref="A15:B15"/>
    <mergeCell ref="C15:D15"/>
    <mergeCell ref="E15:F15"/>
    <mergeCell ref="G15:H15"/>
    <mergeCell ref="A18:H18"/>
    <mergeCell ref="D28:E28"/>
    <mergeCell ref="D29:E29"/>
    <mergeCell ref="D30:E30"/>
    <mergeCell ref="D31:E31"/>
    <mergeCell ref="D32:E32"/>
    <mergeCell ref="D23:E23"/>
    <mergeCell ref="D24:E24"/>
    <mergeCell ref="D25:E25"/>
    <mergeCell ref="D26:E26"/>
    <mergeCell ref="D27:E27"/>
    <mergeCell ref="D38:E38"/>
    <mergeCell ref="D39:E39"/>
    <mergeCell ref="D40:E40"/>
    <mergeCell ref="D41:E41"/>
    <mergeCell ref="D42:E42"/>
    <mergeCell ref="D33:E33"/>
    <mergeCell ref="D34:E34"/>
    <mergeCell ref="D35:E35"/>
    <mergeCell ref="D36:E36"/>
    <mergeCell ref="D37:E37"/>
    <mergeCell ref="D48:E48"/>
    <mergeCell ref="D49:E49"/>
    <mergeCell ref="D50:E50"/>
    <mergeCell ref="D51:E51"/>
    <mergeCell ref="D52:E52"/>
    <mergeCell ref="D43:E43"/>
    <mergeCell ref="D44:E44"/>
    <mergeCell ref="D45:E45"/>
    <mergeCell ref="D46:E46"/>
    <mergeCell ref="D47:E47"/>
    <mergeCell ref="D58:E58"/>
    <mergeCell ref="D59:E59"/>
    <mergeCell ref="D60:E60"/>
    <mergeCell ref="D61:E61"/>
    <mergeCell ref="D62:E62"/>
    <mergeCell ref="D53:E53"/>
    <mergeCell ref="D54:E54"/>
    <mergeCell ref="D55:E55"/>
    <mergeCell ref="D56:E56"/>
    <mergeCell ref="D57:E57"/>
    <mergeCell ref="D68:E68"/>
    <mergeCell ref="D69:E69"/>
    <mergeCell ref="D70:E70"/>
    <mergeCell ref="D71:E71"/>
    <mergeCell ref="D72:E72"/>
    <mergeCell ref="D63:E63"/>
    <mergeCell ref="D64:E64"/>
    <mergeCell ref="D65:E65"/>
    <mergeCell ref="D66:E66"/>
    <mergeCell ref="D67:E67"/>
    <mergeCell ref="D78:E78"/>
    <mergeCell ref="D79:E79"/>
    <mergeCell ref="D80:E80"/>
    <mergeCell ref="D81:E81"/>
    <mergeCell ref="D82:E82"/>
    <mergeCell ref="D73:E73"/>
    <mergeCell ref="D74:E74"/>
    <mergeCell ref="D75:E75"/>
    <mergeCell ref="D76:E76"/>
    <mergeCell ref="D77:E77"/>
    <mergeCell ref="D88:E88"/>
    <mergeCell ref="D89:E89"/>
    <mergeCell ref="D90:E90"/>
    <mergeCell ref="D91:E91"/>
    <mergeCell ref="D92:E92"/>
    <mergeCell ref="D83:E83"/>
    <mergeCell ref="D84:E84"/>
    <mergeCell ref="D85:E85"/>
    <mergeCell ref="D86:E86"/>
    <mergeCell ref="D87:E87"/>
    <mergeCell ref="D98:E98"/>
    <mergeCell ref="D99:E99"/>
    <mergeCell ref="D100:E100"/>
    <mergeCell ref="D101:E101"/>
    <mergeCell ref="D102:E102"/>
    <mergeCell ref="D93:E93"/>
    <mergeCell ref="D94:E94"/>
    <mergeCell ref="D95:E95"/>
    <mergeCell ref="D96:E96"/>
    <mergeCell ref="D97:E97"/>
    <mergeCell ref="D108:E108"/>
    <mergeCell ref="D109:E109"/>
    <mergeCell ref="D110:E110"/>
    <mergeCell ref="D111:E111"/>
    <mergeCell ref="D112:E112"/>
    <mergeCell ref="D103:E103"/>
    <mergeCell ref="D104:E104"/>
    <mergeCell ref="D105:E105"/>
    <mergeCell ref="D106:E106"/>
    <mergeCell ref="D107:E107"/>
    <mergeCell ref="D118:E118"/>
    <mergeCell ref="D119:E119"/>
    <mergeCell ref="D120:E120"/>
    <mergeCell ref="D121:E121"/>
    <mergeCell ref="D122:E122"/>
    <mergeCell ref="D113:E113"/>
    <mergeCell ref="D114:E114"/>
    <mergeCell ref="D115:E115"/>
    <mergeCell ref="D116:E116"/>
    <mergeCell ref="D117:E117"/>
    <mergeCell ref="D128:E128"/>
    <mergeCell ref="D129:E129"/>
    <mergeCell ref="D130:E130"/>
    <mergeCell ref="D131:E131"/>
    <mergeCell ref="D132:E132"/>
    <mergeCell ref="D123:E123"/>
    <mergeCell ref="D124:E124"/>
    <mergeCell ref="D125:E125"/>
    <mergeCell ref="D126:E126"/>
    <mergeCell ref="D127:E127"/>
    <mergeCell ref="D138:E138"/>
    <mergeCell ref="D139:E139"/>
    <mergeCell ref="D140:E140"/>
    <mergeCell ref="D141:E141"/>
    <mergeCell ref="D142:E142"/>
    <mergeCell ref="D133:E133"/>
    <mergeCell ref="D134:E134"/>
    <mergeCell ref="D135:E135"/>
    <mergeCell ref="D136:E136"/>
    <mergeCell ref="D137:E137"/>
    <mergeCell ref="D148:E148"/>
    <mergeCell ref="D149:E149"/>
    <mergeCell ref="D150:E150"/>
    <mergeCell ref="D151:E151"/>
    <mergeCell ref="D152:E152"/>
    <mergeCell ref="D143:E143"/>
    <mergeCell ref="D144:E144"/>
    <mergeCell ref="D145:E145"/>
    <mergeCell ref="D146:E146"/>
    <mergeCell ref="D147:E147"/>
    <mergeCell ref="D166:E166"/>
    <mergeCell ref="D167:E167"/>
    <mergeCell ref="D158:E158"/>
    <mergeCell ref="D159:E159"/>
    <mergeCell ref="D160:E160"/>
    <mergeCell ref="D161:E161"/>
    <mergeCell ref="D162:E162"/>
    <mergeCell ref="D153:E153"/>
    <mergeCell ref="D154:E154"/>
    <mergeCell ref="D155:E155"/>
    <mergeCell ref="D156:E156"/>
    <mergeCell ref="D157:E157"/>
    <mergeCell ref="F36:G36"/>
    <mergeCell ref="F37:G37"/>
    <mergeCell ref="F38:G38"/>
    <mergeCell ref="F39:G39"/>
    <mergeCell ref="F40:G40"/>
    <mergeCell ref="D168:E168"/>
    <mergeCell ref="D169:E169"/>
    <mergeCell ref="F22:G22"/>
    <mergeCell ref="F23:G23"/>
    <mergeCell ref="F24:G24"/>
    <mergeCell ref="F25:G25"/>
    <mergeCell ref="F26:G26"/>
    <mergeCell ref="F27:G27"/>
    <mergeCell ref="F28:G28"/>
    <mergeCell ref="F29:G29"/>
    <mergeCell ref="F30:G30"/>
    <mergeCell ref="F31:G31"/>
    <mergeCell ref="F32:G32"/>
    <mergeCell ref="F33:G33"/>
    <mergeCell ref="F34:G34"/>
    <mergeCell ref="F35:G35"/>
    <mergeCell ref="D163:E163"/>
    <mergeCell ref="D164:E164"/>
    <mergeCell ref="D165:E165"/>
    <mergeCell ref="F46:G46"/>
    <mergeCell ref="F47:G47"/>
    <mergeCell ref="F48:G48"/>
    <mergeCell ref="F49:G49"/>
    <mergeCell ref="F50:G50"/>
    <mergeCell ref="F41:G41"/>
    <mergeCell ref="F42:G42"/>
    <mergeCell ref="F43:G43"/>
    <mergeCell ref="F44:G44"/>
    <mergeCell ref="F45:G45"/>
    <mergeCell ref="F56:G56"/>
    <mergeCell ref="F57:G57"/>
    <mergeCell ref="F58:G58"/>
    <mergeCell ref="F59:G59"/>
    <mergeCell ref="F60:G60"/>
    <mergeCell ref="F51:G51"/>
    <mergeCell ref="F52:G52"/>
    <mergeCell ref="F53:G53"/>
    <mergeCell ref="F54:G54"/>
    <mergeCell ref="F55:G55"/>
    <mergeCell ref="F66:G66"/>
    <mergeCell ref="F67:G67"/>
    <mergeCell ref="F68:G68"/>
    <mergeCell ref="F69:G69"/>
    <mergeCell ref="F70:G70"/>
    <mergeCell ref="F61:G61"/>
    <mergeCell ref="F62:G62"/>
    <mergeCell ref="F63:G63"/>
    <mergeCell ref="F64:G64"/>
    <mergeCell ref="F65:G65"/>
    <mergeCell ref="F76:G76"/>
    <mergeCell ref="F77:G77"/>
    <mergeCell ref="F78:G78"/>
    <mergeCell ref="F79:G79"/>
    <mergeCell ref="F80:G80"/>
    <mergeCell ref="F71:G71"/>
    <mergeCell ref="F72:G72"/>
    <mergeCell ref="F73:G73"/>
    <mergeCell ref="F74:G74"/>
    <mergeCell ref="F75:G75"/>
    <mergeCell ref="F86:G86"/>
    <mergeCell ref="F87:G87"/>
    <mergeCell ref="F88:G88"/>
    <mergeCell ref="F89:G89"/>
    <mergeCell ref="F90:G90"/>
    <mergeCell ref="F81:G81"/>
    <mergeCell ref="F82:G82"/>
    <mergeCell ref="F83:G83"/>
    <mergeCell ref="F84:G84"/>
    <mergeCell ref="F85:G85"/>
    <mergeCell ref="F96:G96"/>
    <mergeCell ref="F97:G97"/>
    <mergeCell ref="F98:G98"/>
    <mergeCell ref="F99:G99"/>
    <mergeCell ref="F100:G100"/>
    <mergeCell ref="F91:G91"/>
    <mergeCell ref="F92:G92"/>
    <mergeCell ref="F93:G93"/>
    <mergeCell ref="F94:G94"/>
    <mergeCell ref="F95:G95"/>
    <mergeCell ref="F106:G106"/>
    <mergeCell ref="F107:G107"/>
    <mergeCell ref="F108:G108"/>
    <mergeCell ref="F109:G109"/>
    <mergeCell ref="F110:G110"/>
    <mergeCell ref="F101:G101"/>
    <mergeCell ref="F102:G102"/>
    <mergeCell ref="F103:G103"/>
    <mergeCell ref="F104:G104"/>
    <mergeCell ref="F105:G105"/>
    <mergeCell ref="F116:G116"/>
    <mergeCell ref="F117:G117"/>
    <mergeCell ref="F118:G118"/>
    <mergeCell ref="F119:G119"/>
    <mergeCell ref="F120:G120"/>
    <mergeCell ref="F111:G111"/>
    <mergeCell ref="F112:G112"/>
    <mergeCell ref="F113:G113"/>
    <mergeCell ref="F114:G114"/>
    <mergeCell ref="F115:G115"/>
    <mergeCell ref="F126:G126"/>
    <mergeCell ref="F127:G127"/>
    <mergeCell ref="F128:G128"/>
    <mergeCell ref="F129:G129"/>
    <mergeCell ref="F130:G130"/>
    <mergeCell ref="F121:G121"/>
    <mergeCell ref="F122:G122"/>
    <mergeCell ref="F123:G123"/>
    <mergeCell ref="F124:G124"/>
    <mergeCell ref="F125:G125"/>
    <mergeCell ref="F136:G136"/>
    <mergeCell ref="F137:G137"/>
    <mergeCell ref="F138:G138"/>
    <mergeCell ref="F139:G139"/>
    <mergeCell ref="F140:G140"/>
    <mergeCell ref="F131:G131"/>
    <mergeCell ref="F132:G132"/>
    <mergeCell ref="F133:G133"/>
    <mergeCell ref="F134:G134"/>
    <mergeCell ref="F135:G135"/>
    <mergeCell ref="F146:G146"/>
    <mergeCell ref="F147:G147"/>
    <mergeCell ref="F148:G148"/>
    <mergeCell ref="F149:G149"/>
    <mergeCell ref="F150:G150"/>
    <mergeCell ref="F141:G141"/>
    <mergeCell ref="F142:G142"/>
    <mergeCell ref="F143:G143"/>
    <mergeCell ref="F144:G144"/>
    <mergeCell ref="F145:G145"/>
    <mergeCell ref="F156:G156"/>
    <mergeCell ref="F157:G157"/>
    <mergeCell ref="F158:G158"/>
    <mergeCell ref="F159:G159"/>
    <mergeCell ref="F160:G160"/>
    <mergeCell ref="F151:G151"/>
    <mergeCell ref="F152:G152"/>
    <mergeCell ref="F153:G153"/>
    <mergeCell ref="F154:G154"/>
    <mergeCell ref="F155:G155"/>
    <mergeCell ref="F166:G166"/>
    <mergeCell ref="F167:G167"/>
    <mergeCell ref="F168:G168"/>
    <mergeCell ref="F169:G169"/>
    <mergeCell ref="F161:G161"/>
    <mergeCell ref="F162:G162"/>
    <mergeCell ref="F163:G163"/>
    <mergeCell ref="F164:G164"/>
    <mergeCell ref="F165:G165"/>
  </mergeCells>
  <conditionalFormatting sqref="A11">
    <cfRule type="expression" dxfId="0" priority="1">
      <formula>AND(A11="",$A$20&lt;&gt;"")</formula>
    </cfRule>
  </conditionalFormatting>
  <pageMargins left="0.70866141732283472" right="0.70866141732283472" top="0.74803149606299213" bottom="0.74803149606299213" header="0.31496062992125984" footer="0.31496062992125984"/>
  <pageSetup paperSize="9" scale="52" fitToHeight="0" orientation="portrait" r:id="rId1"/>
  <headerFooter>
    <oddFooter>&amp;L&amp;9© 4C Services GmbH: For personal use only. Reproduction and distribution is prohibited.&amp;C&amp;9Version 4.0&amp;R&amp;9&amp;P / &amp;N</oddFooter>
  </headerFooter>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13192EF4-7EE6-429D-8E89-31F1B1FCDFE0}">
          <x14:formula1>
            <xm:f>Values!$E$2:$E$4</xm:f>
          </x14:formula1>
          <xm:sqref>A13 D13</xm:sqref>
        </x14:dataValidation>
        <x14:dataValidation type="list" allowBlank="1" showInputMessage="1" showErrorMessage="1" xr:uid="{15C33D37-C483-41CA-96EA-237787D981D5}">
          <x14:formula1>
            <xm:f>Values!$F$2:$F$5</xm:f>
          </x14:formula1>
          <xm:sqref>B11</xm:sqref>
        </x14:dataValidation>
        <x14:dataValidation type="list" allowBlank="1" showInputMessage="1" showErrorMessage="1" xr:uid="{E4DE793E-3C43-4133-950D-02629EEC6106}">
          <x14:formula1>
            <xm:f>Values!$G$2:$G$4</xm:f>
          </x14:formula1>
          <xm:sqref>A11</xm:sqref>
        </x14:dataValidation>
        <x14:dataValidation type="list" allowBlank="1" showInputMessage="1" showErrorMessage="1" xr:uid="{79718ADF-0760-4819-85F2-A4A2E4D1067A}">
          <x14:formula1>
            <xm:f>Values!$H$2:$H$3</xm:f>
          </x14:formula1>
          <xm:sqref>H13</xm:sqref>
        </x14:dataValidation>
        <x14:dataValidation type="list" allowBlank="1" showInputMessage="1" showErrorMessage="1" xr:uid="{CEFA66E9-AF6B-4933-9FC6-4C25604DEF3C}">
          <x14:formula1>
            <xm:f>Values!$I$2:$I$3</xm:f>
          </x14:formula1>
          <xm:sqref>E11</xm:sqref>
        </x14:dataValidation>
        <x14:dataValidation type="list" allowBlank="1" showInputMessage="1" prompt="Only required for non-conformities against major checkpoints." xr:uid="{01509730-FDE8-4930-8B18-1400AAC8B7F9}">
          <x14:formula1>
            <xm:f>Values!$J$2:$J$3</xm:f>
          </x14:formula1>
          <xm:sqref>H20:H169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1"/>
  <dimension ref="B1:K11"/>
  <sheetViews>
    <sheetView workbookViewId="0">
      <selection activeCell="F5" sqref="F5"/>
    </sheetView>
  </sheetViews>
  <sheetFormatPr defaultColWidth="8.875" defaultRowHeight="15.75"/>
  <cols>
    <col min="1" max="1" width="2.625" customWidth="1"/>
    <col min="2" max="2" width="8.625" customWidth="1"/>
    <col min="3" max="3" width="13.625" customWidth="1"/>
    <col min="4" max="5" width="14.5" customWidth="1"/>
    <col min="6" max="9" width="17.5" customWidth="1"/>
    <col min="10" max="10" width="19" bestFit="1" customWidth="1"/>
    <col min="11" max="11" width="19" customWidth="1"/>
  </cols>
  <sheetData>
    <row r="1" spans="2:11">
      <c r="B1" t="s">
        <v>117</v>
      </c>
      <c r="C1" t="s">
        <v>313</v>
      </c>
      <c r="D1" t="s">
        <v>314</v>
      </c>
      <c r="E1" t="s">
        <v>311</v>
      </c>
      <c r="F1" t="s">
        <v>312</v>
      </c>
      <c r="G1" t="s">
        <v>302</v>
      </c>
      <c r="H1" t="s">
        <v>315</v>
      </c>
      <c r="I1" t="s">
        <v>316</v>
      </c>
      <c r="J1" t="s">
        <v>317</v>
      </c>
      <c r="K1" t="s">
        <v>318</v>
      </c>
    </row>
    <row r="2" spans="2:11">
      <c r="B2" s="123" t="s">
        <v>338</v>
      </c>
      <c r="C2" s="14" t="s">
        <v>1</v>
      </c>
      <c r="D2" t="str">
        <f>""</f>
        <v/>
      </c>
      <c r="E2" t="s">
        <v>5</v>
      </c>
      <c r="F2" t="s">
        <v>298</v>
      </c>
      <c r="G2">
        <v>1</v>
      </c>
      <c r="H2" s="13" t="s">
        <v>8</v>
      </c>
      <c r="I2" t="s">
        <v>1</v>
      </c>
      <c r="J2" t="s">
        <v>1</v>
      </c>
      <c r="K2" t="s">
        <v>207</v>
      </c>
    </row>
    <row r="3" spans="2:11">
      <c r="C3" s="14" t="s">
        <v>2</v>
      </c>
      <c r="D3" t="s">
        <v>207</v>
      </c>
      <c r="E3" t="s">
        <v>7</v>
      </c>
      <c r="F3" t="s">
        <v>299</v>
      </c>
      <c r="G3">
        <v>2</v>
      </c>
      <c r="H3" s="13" t="s">
        <v>301</v>
      </c>
      <c r="I3" t="s">
        <v>2</v>
      </c>
      <c r="J3" t="s">
        <v>2</v>
      </c>
      <c r="K3" t="s">
        <v>208</v>
      </c>
    </row>
    <row r="4" spans="2:11">
      <c r="C4" s="14" t="s">
        <v>0</v>
      </c>
      <c r="D4" t="s">
        <v>208</v>
      </c>
      <c r="E4" t="s">
        <v>6</v>
      </c>
      <c r="F4" t="s">
        <v>300</v>
      </c>
      <c r="G4">
        <v>3</v>
      </c>
      <c r="H4" s="13"/>
      <c r="I4" s="13"/>
      <c r="J4" s="109"/>
      <c r="K4" s="109"/>
    </row>
    <row r="5" spans="2:11">
      <c r="D5" t="s">
        <v>0</v>
      </c>
      <c r="F5" t="s">
        <v>702</v>
      </c>
      <c r="H5" s="109"/>
      <c r="J5" s="109"/>
      <c r="K5" s="109"/>
    </row>
    <row r="6" spans="2:11">
      <c r="C6" s="14" t="s">
        <v>332</v>
      </c>
      <c r="H6" s="109"/>
      <c r="J6" s="109"/>
      <c r="K6" s="109"/>
    </row>
    <row r="7" spans="2:11">
      <c r="J7" s="109"/>
      <c r="K7" s="109"/>
    </row>
    <row r="8" spans="2:11">
      <c r="J8" s="109"/>
      <c r="K8" s="109"/>
    </row>
    <row r="9" spans="2:11">
      <c r="J9" s="109"/>
      <c r="K9" s="109"/>
    </row>
    <row r="10" spans="2:11">
      <c r="J10" s="109"/>
      <c r="K10" s="109"/>
    </row>
    <row r="11" spans="2:11">
      <c r="J11" s="109"/>
      <c r="K11" s="109"/>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6DA038-D74D-4ED7-8437-8F2A8D2EE5E6}">
  <sheetPr codeName="Sheet6"/>
  <dimension ref="A1:L232"/>
  <sheetViews>
    <sheetView workbookViewId="0">
      <selection activeCell="F34" sqref="F34"/>
    </sheetView>
  </sheetViews>
  <sheetFormatPr defaultColWidth="8.875" defaultRowHeight="15.75"/>
  <cols>
    <col min="2" max="2" width="9.375" customWidth="1"/>
    <col min="3" max="3" width="19" customWidth="1"/>
    <col min="4" max="4" width="14.875" customWidth="1"/>
    <col min="5" max="5" width="19" customWidth="1"/>
    <col min="9" max="9" width="19.125" customWidth="1"/>
    <col min="10" max="11" width="17.125" customWidth="1"/>
    <col min="12" max="12" width="19.625" customWidth="1"/>
  </cols>
  <sheetData>
    <row r="1" spans="1:12">
      <c r="A1" t="s">
        <v>302</v>
      </c>
      <c r="B1">
        <f>MIN('Audit Result Page'!A11,3)</f>
        <v>3</v>
      </c>
      <c r="I1" t="s">
        <v>306</v>
      </c>
    </row>
    <row r="2" spans="1:12">
      <c r="A2" t="s">
        <v>307</v>
      </c>
      <c r="B2">
        <f>MAX(B4:B231)</f>
        <v>0</v>
      </c>
      <c r="I2">
        <v>2</v>
      </c>
      <c r="J2">
        <v>3</v>
      </c>
      <c r="K2">
        <v>4</v>
      </c>
      <c r="L2">
        <v>5</v>
      </c>
    </row>
    <row r="3" spans="1:12">
      <c r="B3" t="s">
        <v>310</v>
      </c>
      <c r="C3" t="s">
        <v>303</v>
      </c>
      <c r="D3" t="s">
        <v>116</v>
      </c>
      <c r="E3" t="s">
        <v>304</v>
      </c>
      <c r="F3" t="s">
        <v>305</v>
      </c>
      <c r="I3" t="s">
        <v>303</v>
      </c>
      <c r="J3" t="s">
        <v>116</v>
      </c>
      <c r="K3" t="s">
        <v>304</v>
      </c>
      <c r="L3" t="s">
        <v>305</v>
      </c>
    </row>
    <row r="4" spans="1:12">
      <c r="A4" s="110" t="s">
        <v>115</v>
      </c>
      <c r="B4">
        <f>IF(ME!E5=Values!$C$3,MAX($B$3:B3)+1,0)</f>
        <v>0</v>
      </c>
      <c r="C4" t="str">
        <f>IF(ME!B5&lt;&gt;"",ME!B5,"")</f>
        <v>1.1.1 
An Internal Management System is implemented</v>
      </c>
      <c r="D4" t="str">
        <f>IF(ME!C5&lt;&gt;"",ME!C5,"")</f>
        <v>ME 1 - A management system is implemented, demonstrating commitment to compliance with 4C requirements, including the appointment of a responsible person for the implementation</v>
      </c>
      <c r="E4" t="str">
        <f ca="1">OFFSET(ME!E5,0,nc_helper!$B$1)</f>
        <v>Major</v>
      </c>
      <c r="F4" t="str">
        <f>""&amp;ME!I5</f>
        <v/>
      </c>
      <c r="H4">
        <v>1</v>
      </c>
      <c r="I4" t="str">
        <f>IF($H4&gt;$B$2,"",VLOOKUP($H4,$B$4:$F$232,I$2,FALSE))</f>
        <v/>
      </c>
      <c r="J4" t="str">
        <f>IF($H4&gt;$B$2,"",VLOOKUP($H4,$B$4:$F$232,J$2,FALSE))</f>
        <v/>
      </c>
      <c r="K4" t="str">
        <f>IF($H4&gt;$B$2,"",VLOOKUP($H4,$B$4:$F$232,K$2,FALSE))</f>
        <v/>
      </c>
      <c r="L4" t="str">
        <f>IF($H4&gt;$B$2,"",VLOOKUP($H4,$B$4:$F$232,L$2,FALSE))</f>
        <v/>
      </c>
    </row>
    <row r="5" spans="1:12">
      <c r="B5">
        <f>IF(ME!E6=Values!$C$3,MAX($B$3:B4)+1,0)</f>
        <v>0</v>
      </c>
      <c r="C5" t="str">
        <f>IF(ME!B6&lt;&gt;"",ME!B6,C4)</f>
        <v>1.1.1 
An Internal Management System is implemented</v>
      </c>
      <c r="D5" t="str">
        <f>IF(ME!C6&lt;&gt;"",ME!C6,D4)</f>
        <v>ME 2 - Members of staff responsible for 4C implementation and maintenance are competent and sufficiently trained</v>
      </c>
      <c r="E5" t="str">
        <f ca="1">OFFSET(ME!E6,0,nc_helper!$B$1)</f>
        <v>Major</v>
      </c>
      <c r="F5" t="str">
        <f>""&amp;ME!I6</f>
        <v/>
      </c>
      <c r="H5">
        <v>2</v>
      </c>
      <c r="I5" t="str">
        <f t="shared" ref="I5:L36" si="0">IF($H5&gt;$B$2,"",VLOOKUP($H5,$B$4:$F$232,I$2,FALSE))</f>
        <v/>
      </c>
      <c r="J5" t="str">
        <f t="shared" si="0"/>
        <v/>
      </c>
      <c r="K5" t="str">
        <f t="shared" si="0"/>
        <v/>
      </c>
      <c r="L5" t="str">
        <f t="shared" si="0"/>
        <v/>
      </c>
    </row>
    <row r="6" spans="1:12">
      <c r="B6">
        <f>IF(ME!E7=Values!$C$3,MAX($B$3:B5)+1,0)</f>
        <v>0</v>
      </c>
      <c r="C6" t="str">
        <f>IF(ME!B7&lt;&gt;"",ME!B7,C5)</f>
        <v>1.1.1 
An Internal Management System is implemented</v>
      </c>
      <c r="D6" t="str">
        <f>IF(ME!C7&lt;&gt;"",ME!C7,D5)</f>
        <v>ME 3 - A consistent and up-to-date Business Partner Map (BPM) is available, including all relevant information as indicated in the BPM template</v>
      </c>
      <c r="E6" t="str">
        <f ca="1">OFFSET(ME!E7,0,nc_helper!$B$1)</f>
        <v>Major</v>
      </c>
      <c r="F6" t="str">
        <f>""&amp;ME!I7</f>
        <v/>
      </c>
      <c r="H6">
        <v>3</v>
      </c>
      <c r="I6" t="str">
        <f t="shared" si="0"/>
        <v/>
      </c>
      <c r="J6" t="str">
        <f t="shared" si="0"/>
        <v/>
      </c>
      <c r="K6" t="str">
        <f t="shared" si="0"/>
        <v/>
      </c>
      <c r="L6" t="str">
        <f t="shared" si="0"/>
        <v/>
      </c>
    </row>
    <row r="7" spans="1:12">
      <c r="B7">
        <f>IF(ME!E8=Values!$C$3,MAX($B$3:B6)+1,0)</f>
        <v>0</v>
      </c>
      <c r="C7" t="str">
        <f>IF(ME!B8&lt;&gt;"",ME!B8,C6)</f>
        <v>1.1.1 
An Internal Management System is implemented</v>
      </c>
      <c r="D7" t="str">
        <f>IF(ME!C8&lt;&gt;"",ME!C8,D6)</f>
        <v xml:space="preserve">ME 4 - Geo-coordinates are available for 100% of the BP Producers </v>
      </c>
      <c r="E7" t="str">
        <f ca="1">OFFSET(ME!E8,0,nc_helper!$B$1)</f>
        <v>Major</v>
      </c>
      <c r="F7" t="str">
        <f>""&amp;ME!I8</f>
        <v/>
      </c>
      <c r="H7">
        <v>4</v>
      </c>
      <c r="I7" t="str">
        <f t="shared" si="0"/>
        <v/>
      </c>
      <c r="J7" t="str">
        <f t="shared" si="0"/>
        <v/>
      </c>
      <c r="K7" t="str">
        <f t="shared" si="0"/>
        <v/>
      </c>
      <c r="L7" t="str">
        <f t="shared" si="0"/>
        <v/>
      </c>
    </row>
    <row r="8" spans="1:12">
      <c r="B8">
        <f>IF(ME!E9=Values!$C$3,MAX($B$3:B7)+1,0)</f>
        <v>0</v>
      </c>
      <c r="C8" t="str">
        <f>IF(ME!B9&lt;&gt;"",ME!B9,C7)</f>
        <v>1.1.1 
An Internal Management System is implemented</v>
      </c>
      <c r="D8" t="str">
        <f>IF(ME!C9&lt;&gt;"",ME!C9,D7)</f>
        <v>ME 5 - National identification numbers (IDs) are available for 100% of the BP Producers</v>
      </c>
      <c r="E8" t="str">
        <f ca="1">OFFSET(ME!E9,0,nc_helper!$B$1)</f>
        <v>Major</v>
      </c>
      <c r="F8" t="str">
        <f>""&amp;ME!I9</f>
        <v/>
      </c>
      <c r="H8">
        <v>5</v>
      </c>
      <c r="I8" t="str">
        <f t="shared" si="0"/>
        <v/>
      </c>
      <c r="J8" t="str">
        <f t="shared" si="0"/>
        <v/>
      </c>
      <c r="K8" t="str">
        <f t="shared" si="0"/>
        <v/>
      </c>
      <c r="L8" t="str">
        <f t="shared" si="0"/>
        <v/>
      </c>
    </row>
    <row r="9" spans="1:12">
      <c r="B9">
        <f>IF(ME!E10=Values!$C$3,MAX($B$3:B8)+1,0)</f>
        <v>0</v>
      </c>
      <c r="C9" t="str">
        <f>IF(ME!B10&lt;&gt;"",ME!B10,C8)</f>
        <v>1.1.1 
An Internal Management System is implemented</v>
      </c>
      <c r="D9" t="str">
        <f>IF(ME!C10&lt;&gt;"",ME!C10,D8)</f>
        <v xml:space="preserve">ME 6 - All Business Partners (BPs) have been informed about the 4C requirements and are aware of their obligation to comply with these requirements </v>
      </c>
      <c r="E9" t="str">
        <f ca="1">OFFSET(ME!E10,0,nc_helper!$B$1)</f>
        <v>Major</v>
      </c>
      <c r="F9" t="str">
        <f>""&amp;ME!I10</f>
        <v/>
      </c>
      <c r="H9">
        <v>6</v>
      </c>
      <c r="I9" t="str">
        <f t="shared" si="0"/>
        <v/>
      </c>
      <c r="J9" t="str">
        <f t="shared" si="0"/>
        <v/>
      </c>
      <c r="K9" t="str">
        <f t="shared" si="0"/>
        <v/>
      </c>
      <c r="L9" t="str">
        <f t="shared" si="0"/>
        <v/>
      </c>
    </row>
    <row r="10" spans="1:12">
      <c r="B10">
        <f>IF(ME!E11=Values!$C$3,MAX($B$3:B9)+1,0)</f>
        <v>0</v>
      </c>
      <c r="C10" t="str">
        <f>IF(ME!B11&lt;&gt;"",ME!B11,C9)</f>
        <v>1.1.1 
An Internal Management System is implemented</v>
      </c>
      <c r="D10" t="str">
        <f>IF(ME!C11&lt;&gt;"",ME!C11,D9)</f>
        <v xml:space="preserve">ME 7 - A written agreement from all Business Partners (BPs) on the commitment to and compliance with the 4C requirements is available 
</v>
      </c>
      <c r="E10" t="str">
        <f ca="1">OFFSET(ME!E11,0,nc_helper!$B$1)</f>
        <v>Major</v>
      </c>
      <c r="F10" t="str">
        <f>""&amp;ME!I11</f>
        <v/>
      </c>
      <c r="H10">
        <v>7</v>
      </c>
      <c r="I10" t="str">
        <f t="shared" si="0"/>
        <v/>
      </c>
      <c r="J10" t="str">
        <f t="shared" si="0"/>
        <v/>
      </c>
      <c r="K10" t="str">
        <f t="shared" si="0"/>
        <v/>
      </c>
      <c r="L10" t="str">
        <f t="shared" si="0"/>
        <v/>
      </c>
    </row>
    <row r="11" spans="1:12">
      <c r="B11">
        <f>IF(ME!E12=Values!$C$3,MAX($B$3:B10)+1,0)</f>
        <v>0</v>
      </c>
      <c r="C11" t="str">
        <f>IF(ME!B12&lt;&gt;"",ME!B12,C10)</f>
        <v>1.1.1 
An Internal Management System is implemented</v>
      </c>
      <c r="D11" t="str">
        <f>IF(ME!C12&lt;&gt;"",ME!C12,D10)</f>
        <v xml:space="preserve">ME 8 - An internal risk and needs assessment with regard to the 4C requirements has been conducted
</v>
      </c>
      <c r="E11" t="str">
        <f ca="1">OFFSET(ME!E12,0,nc_helper!$B$1)</f>
        <v>Major</v>
      </c>
      <c r="F11" t="str">
        <f>""&amp;ME!I12</f>
        <v/>
      </c>
      <c r="H11">
        <v>8</v>
      </c>
      <c r="I11" t="str">
        <f t="shared" si="0"/>
        <v/>
      </c>
      <c r="J11" t="str">
        <f t="shared" si="0"/>
        <v/>
      </c>
      <c r="K11" t="str">
        <f t="shared" si="0"/>
        <v/>
      </c>
      <c r="L11" t="str">
        <f t="shared" si="0"/>
        <v/>
      </c>
    </row>
    <row r="12" spans="1:12">
      <c r="B12">
        <f>IF(ME!E13=Values!$C$3,MAX($B$3:B11)+1,0)</f>
        <v>0</v>
      </c>
      <c r="C12" t="str">
        <f>IF(ME!B13&lt;&gt;"",ME!B13,C11)</f>
        <v>1.1.1 
An Internal Management System is implemented</v>
      </c>
      <c r="D12" t="str">
        <f>IF(ME!C13&lt;&gt;"",ME!C13,D11)</f>
        <v>ME 9 - A detailed improvement and training plan based on the internal assessment and external audit (if applicable) is available and updated on a regular basis</v>
      </c>
      <c r="E12" t="str">
        <f ca="1">OFFSET(ME!E13,0,nc_helper!$B$1)</f>
        <v>Major</v>
      </c>
      <c r="F12" t="str">
        <f>""&amp;ME!I13</f>
        <v/>
      </c>
      <c r="H12">
        <v>9</v>
      </c>
      <c r="I12" t="str">
        <f t="shared" si="0"/>
        <v/>
      </c>
      <c r="J12" t="str">
        <f t="shared" si="0"/>
        <v/>
      </c>
      <c r="K12" t="str">
        <f t="shared" si="0"/>
        <v/>
      </c>
      <c r="L12" t="str">
        <f t="shared" si="0"/>
        <v/>
      </c>
    </row>
    <row r="13" spans="1:12">
      <c r="B13">
        <f>IF(ME!E14=Values!$C$3,MAX($B$3:B12)+1,0)</f>
        <v>0</v>
      </c>
      <c r="C13" t="str">
        <f>IF(ME!B14&lt;&gt;"",ME!B14,C12)</f>
        <v>1.1.2 
Engagement in any form of bribery, fraud, corruption and/or extortion does not exist</v>
      </c>
      <c r="D13" t="str">
        <f>IF(ME!C14&lt;&gt;"",ME!C14,D12)</f>
        <v>ME 10 - The ME does not engage in immoral transactions, such as bribery, corruption, fraud and/or extortion</v>
      </c>
      <c r="E13" t="str">
        <f ca="1">OFFSET(ME!E14,0,nc_helper!$B$1)</f>
        <v>Major</v>
      </c>
      <c r="F13" t="str">
        <f>""&amp;ME!I14</f>
        <v/>
      </c>
      <c r="H13">
        <v>10</v>
      </c>
      <c r="I13" t="str">
        <f t="shared" si="0"/>
        <v/>
      </c>
      <c r="J13" t="str">
        <f t="shared" si="0"/>
        <v/>
      </c>
      <c r="K13" t="str">
        <f t="shared" si="0"/>
        <v/>
      </c>
      <c r="L13" t="str">
        <f t="shared" si="0"/>
        <v/>
      </c>
    </row>
    <row r="14" spans="1:12">
      <c r="B14">
        <f>IF(ME!E15=Values!$C$3,MAX($B$3:B13)+1,0)</f>
        <v>0</v>
      </c>
      <c r="C14" t="str">
        <f>IF(ME!B15&lt;&gt;"",ME!B15,C13)</f>
        <v>1.1.2 
Engagement in any form of bribery, fraud, corruption and/or extortion does not exist</v>
      </c>
      <c r="D14" t="str">
        <f>IF(ME!C15&lt;&gt;"",ME!C15,D13)</f>
        <v xml:space="preserve">ME 11 - Fair and transparent contracts between buyers and sellers of 4C certified coffee are in place
</v>
      </c>
      <c r="E14" t="str">
        <f ca="1">OFFSET(ME!E15,0,nc_helper!$B$1)</f>
        <v>Major</v>
      </c>
      <c r="F14" t="str">
        <f>""&amp;ME!I15</f>
        <v/>
      </c>
      <c r="H14">
        <v>11</v>
      </c>
      <c r="I14" t="str">
        <f t="shared" si="0"/>
        <v/>
      </c>
      <c r="J14" t="str">
        <f t="shared" si="0"/>
        <v/>
      </c>
      <c r="K14" t="str">
        <f t="shared" si="0"/>
        <v/>
      </c>
      <c r="L14" t="str">
        <f t="shared" si="0"/>
        <v/>
      </c>
    </row>
    <row r="15" spans="1:12">
      <c r="B15">
        <f>IF(ME!E16=Values!$C$3,MAX($B$3:B14)+1,0)</f>
        <v>0</v>
      </c>
      <c r="C15" t="str">
        <f>IF(ME!B16&lt;&gt;"",ME!B16,C14)</f>
        <v>1.1.3 
All applicable regional and national laws and regulations are complied with</v>
      </c>
      <c r="D15" t="str">
        <f>IF(ME!C16&lt;&gt;"",ME!C16,D14)</f>
        <v>ME 12 - There is no indication of any violation against regional and national laws and regulations connected to 4C requirements</v>
      </c>
      <c r="E15" t="str">
        <f ca="1">OFFSET(ME!E16,0,nc_helper!$B$1)</f>
        <v>Major</v>
      </c>
      <c r="F15" t="str">
        <f>""&amp;ME!I16</f>
        <v/>
      </c>
      <c r="H15">
        <v>12</v>
      </c>
      <c r="I15" t="str">
        <f t="shared" si="0"/>
        <v/>
      </c>
      <c r="J15" t="str">
        <f t="shared" si="0"/>
        <v/>
      </c>
      <c r="K15" t="str">
        <f t="shared" si="0"/>
        <v/>
      </c>
      <c r="L15" t="str">
        <f t="shared" si="0"/>
        <v/>
      </c>
    </row>
    <row r="16" spans="1:12">
      <c r="B16">
        <f>IF(ME!E17=Values!$C$3,MAX($B$3:B15)+1,0)</f>
        <v>0</v>
      </c>
      <c r="C16" t="str">
        <f>IF(ME!B17&lt;&gt;"",ME!B17,C15)</f>
        <v>1.1.4
Subcontractors do comply with 4C requirements</v>
      </c>
      <c r="D16" t="str">
        <f>IF(ME!C17&lt;&gt;"",ME!C17,D15)</f>
        <v>ME 13 - The ME ensures that subcontractors fully comply with the 4C requirements</v>
      </c>
      <c r="E16" t="str">
        <f ca="1">OFFSET(ME!E17,0,nc_helper!$B$1)</f>
        <v>Major</v>
      </c>
      <c r="F16" t="str">
        <f>""&amp;ME!I17</f>
        <v/>
      </c>
      <c r="H16">
        <v>13</v>
      </c>
      <c r="I16" t="str">
        <f t="shared" si="0"/>
        <v/>
      </c>
      <c r="J16" t="str">
        <f t="shared" si="0"/>
        <v/>
      </c>
      <c r="K16" t="str">
        <f t="shared" si="0"/>
        <v/>
      </c>
      <c r="L16" t="str">
        <f t="shared" si="0"/>
        <v/>
      </c>
    </row>
    <row r="17" spans="2:12">
      <c r="B17">
        <f>IF(ME!E18=Values!$C$3,MAX($B$3:B16)+1,0)</f>
        <v>0</v>
      </c>
      <c r="C17" t="str">
        <f>IF(ME!B18&lt;&gt;"",ME!B18,C16)</f>
        <v>1.1.5
Good practices to ensure profitability and long-term productivity are in place</v>
      </c>
      <c r="D17" t="str">
        <f>IF(ME!C18&lt;&gt;"",ME!C18,D16)</f>
        <v>ME 14 - A systematic and documented quality assessment of the coffee cherries, parchment or green coffee bean is in place and reported to the BPs in a transparent way</v>
      </c>
      <c r="E17" t="str">
        <f ca="1">OFFSET(ME!E18,0,nc_helper!$B$1)</f>
        <v>Major</v>
      </c>
      <c r="F17" t="str">
        <f>""&amp;ME!I18</f>
        <v/>
      </c>
      <c r="H17">
        <v>14</v>
      </c>
      <c r="I17" t="str">
        <f t="shared" si="0"/>
        <v/>
      </c>
      <c r="J17" t="str">
        <f t="shared" si="0"/>
        <v/>
      </c>
      <c r="K17" t="str">
        <f t="shared" si="0"/>
        <v/>
      </c>
      <c r="L17" t="str">
        <f t="shared" si="0"/>
        <v/>
      </c>
    </row>
    <row r="18" spans="2:12">
      <c r="B18">
        <f>IF(ME!E19=Values!$C$3,MAX($B$3:B17)+1,0)</f>
        <v>0</v>
      </c>
      <c r="C18" t="str">
        <f>IF(ME!B19&lt;&gt;"",ME!B19,C17)</f>
        <v xml:space="preserve">1.2.1
Business Partners and workers within the 4C Unit have access to training to improve their skills and capacities according to identified needs </v>
      </c>
      <c r="D18" t="str">
        <f>IF(ME!C19&lt;&gt;"",ME!C19,D17)</f>
        <v>ME 15 - Appropriate measures (e.g. trainings) have been undertaken to address the risks and needs identified during the internal assessments</v>
      </c>
      <c r="E18" t="str">
        <f ca="1">OFFSET(ME!E19,0,nc_helper!$B$1)</f>
        <v>Major</v>
      </c>
      <c r="F18" t="str">
        <f>""&amp;ME!I19</f>
        <v/>
      </c>
      <c r="H18">
        <v>15</v>
      </c>
      <c r="I18" t="str">
        <f t="shared" si="0"/>
        <v/>
      </c>
      <c r="J18" t="str">
        <f t="shared" si="0"/>
        <v/>
      </c>
      <c r="K18" t="str">
        <f t="shared" si="0"/>
        <v/>
      </c>
      <c r="L18" t="str">
        <f t="shared" si="0"/>
        <v/>
      </c>
    </row>
    <row r="19" spans="2:12">
      <c r="B19">
        <f>IF(ME!E20=Values!$C$3,MAX($B$3:B18)+1,0)</f>
        <v>0</v>
      </c>
      <c r="C19" t="str">
        <f>IF(ME!B20&lt;&gt;"",ME!B20,C18)</f>
        <v>1.3.1
Business Partner Producers have access to adequate independent technical assistance and information on good agricultural practices (GAP)</v>
      </c>
      <c r="D19" t="str">
        <f>IF(ME!C20&lt;&gt;"",ME!C20,D18)</f>
        <v xml:space="preserve">ME 16 - The ME provides or facilitates access to adequate independent technical assistance and information on e.g. soil conservation and fertility, IPM, innovations, credit, planting material/seedlings to BP Producers, where need was identified </v>
      </c>
      <c r="E19" t="str">
        <f ca="1">OFFSET(ME!E20,0,nc_helper!$B$1)</f>
        <v>Minor</v>
      </c>
      <c r="F19" t="str">
        <f>""&amp;ME!I20</f>
        <v/>
      </c>
      <c r="H19">
        <v>16</v>
      </c>
      <c r="I19" t="str">
        <f t="shared" si="0"/>
        <v/>
      </c>
      <c r="J19" t="str">
        <f t="shared" si="0"/>
        <v/>
      </c>
      <c r="K19" t="str">
        <f t="shared" si="0"/>
        <v/>
      </c>
      <c r="L19" t="str">
        <f t="shared" si="0"/>
        <v/>
      </c>
    </row>
    <row r="20" spans="2:12">
      <c r="B20">
        <f>IF(ME!E21=Values!$C$3,MAX($B$3:B19)+1,0)</f>
        <v>0</v>
      </c>
      <c r="C20" t="str">
        <f>IF(ME!B21&lt;&gt;"",ME!B21,C19)</f>
        <v>1.3.2
Transparent pricing mechanisms reflect coffee quality and sustainable production practices</v>
      </c>
      <c r="D20" t="str">
        <f>IF(ME!C21&lt;&gt;"",ME!C21,D19)</f>
        <v>ME 17 - Transparent pricing mechanisms are made available to BPs or made public through signs or other mechanisms and are regularly updated, if BPs do not have access to such kind of information</v>
      </c>
      <c r="E20" t="str">
        <f ca="1">OFFSET(ME!E21,0,nc_helper!$B$1)</f>
        <v>Minor</v>
      </c>
      <c r="F20" t="str">
        <f>""&amp;ME!I21</f>
        <v/>
      </c>
      <c r="H20">
        <v>17</v>
      </c>
      <c r="I20" t="str">
        <f t="shared" si="0"/>
        <v/>
      </c>
      <c r="J20" t="str">
        <f t="shared" si="0"/>
        <v/>
      </c>
      <c r="K20" t="str">
        <f t="shared" si="0"/>
        <v/>
      </c>
      <c r="L20" t="str">
        <f t="shared" si="0"/>
        <v/>
      </c>
    </row>
    <row r="21" spans="2:12">
      <c r="B21">
        <f>IF(ME!E22=Values!$C$3,MAX($B$3:B20)+1,0)</f>
        <v>0</v>
      </c>
      <c r="C21" t="str">
        <f>IF(ME!B22&lt;&gt;"",ME!B22,C20)</f>
        <v xml:space="preserve">1.4.1
Standard operational procedures for traceability are available and operational </v>
      </c>
      <c r="D21" t="str">
        <f>IF(ME!C22&lt;&gt;"",ME!C22,D20)</f>
        <v>ME 18 - A clear procedure on the management of traceability within the 4C Unit is available and implemented</v>
      </c>
      <c r="E21" t="str">
        <f ca="1">OFFSET(ME!E22,0,nc_helper!$B$1)</f>
        <v>Major</v>
      </c>
      <c r="F21" t="str">
        <f>""&amp;ME!I22</f>
        <v/>
      </c>
      <c r="H21">
        <v>18</v>
      </c>
      <c r="I21" t="str">
        <f t="shared" si="0"/>
        <v/>
      </c>
      <c r="J21" t="str">
        <f t="shared" si="0"/>
        <v/>
      </c>
      <c r="K21" t="str">
        <f t="shared" si="0"/>
        <v/>
      </c>
      <c r="L21" t="str">
        <f t="shared" si="0"/>
        <v/>
      </c>
    </row>
    <row r="22" spans="2:12">
      <c r="B22">
        <f>IF(ME!E23=Values!$C$3,MAX($B$3:B21)+1,0)</f>
        <v>0</v>
      </c>
      <c r="C22" t="str">
        <f>IF(ME!B23&lt;&gt;"",ME!B23,C21)</f>
        <v xml:space="preserve">1.4.1
Standard operational procedures for traceability are available and operational </v>
      </c>
      <c r="D22" t="str">
        <f>IF(ME!C23&lt;&gt;"",ME!C23,D21)</f>
        <v xml:space="preserve">ME 19 - 4C certified coffee is kept physically segregated from non-4C certified coffee </v>
      </c>
      <c r="E22" t="str">
        <f ca="1">OFFSET(ME!E23,0,nc_helper!$B$1)</f>
        <v>Major</v>
      </c>
      <c r="F22" t="str">
        <f>""&amp;ME!I23</f>
        <v/>
      </c>
      <c r="H22">
        <v>19</v>
      </c>
      <c r="I22" t="str">
        <f t="shared" si="0"/>
        <v/>
      </c>
      <c r="J22" t="str">
        <f t="shared" si="0"/>
        <v/>
      </c>
      <c r="K22" t="str">
        <f t="shared" si="0"/>
        <v/>
      </c>
      <c r="L22" t="str">
        <f t="shared" si="0"/>
        <v/>
      </c>
    </row>
    <row r="23" spans="2:12">
      <c r="B23">
        <f>IF(ME!E24=Values!$C$3,MAX($B$3:B22)+1,0)</f>
        <v>0</v>
      </c>
      <c r="C23" t="str">
        <f>IF(ME!B24&lt;&gt;"",ME!B24,C22)</f>
        <v xml:space="preserve">1.4.1
Standard operational procedures for traceability are available and operational </v>
      </c>
      <c r="D23" t="str">
        <f>IF(ME!C24&lt;&gt;"",ME!C24,D22)</f>
        <v>ME 20 - BPs selling and/or supplying 4C certified coffee to the ME are listed in the BPM of the 4C Unit</v>
      </c>
      <c r="E23" t="str">
        <f ca="1">OFFSET(ME!E24,0,nc_helper!$B$1)</f>
        <v>Major</v>
      </c>
      <c r="F23" t="str">
        <f>""&amp;ME!I24</f>
        <v/>
      </c>
      <c r="H23">
        <v>20</v>
      </c>
      <c r="I23" t="str">
        <f t="shared" si="0"/>
        <v/>
      </c>
      <c r="J23" t="str">
        <f t="shared" si="0"/>
        <v/>
      </c>
      <c r="K23" t="str">
        <f t="shared" si="0"/>
        <v/>
      </c>
      <c r="L23" t="str">
        <f t="shared" si="0"/>
        <v/>
      </c>
    </row>
    <row r="24" spans="2:12">
      <c r="B24">
        <f>IF(ME!E25=Values!$C$3,MAX($B$3:B23)+1,0)</f>
        <v>0</v>
      </c>
      <c r="C24" t="str">
        <f>IF(ME!B25&lt;&gt;"",ME!B25,C23)</f>
        <v xml:space="preserve">1.4.1
Standard operational procedures for traceability are available and operational </v>
      </c>
      <c r="D24" t="str">
        <f>IF(ME!C25&lt;&gt;"",ME!C25,D23)</f>
        <v>ME 21 - A report/reports are available on 4C certified coffee volumes purchased, received, sold and stored and volumes are consistent with the amounts stated on contracts, invoices, delivery documents, commercial reporting in the 4C portal, etc.</v>
      </c>
      <c r="E24" t="str">
        <f ca="1">OFFSET(ME!E25,0,nc_helper!$B$1)</f>
        <v>Major</v>
      </c>
      <c r="F24" t="str">
        <f>""&amp;ME!I25</f>
        <v/>
      </c>
      <c r="H24">
        <v>21</v>
      </c>
      <c r="I24" t="str">
        <f t="shared" si="0"/>
        <v/>
      </c>
      <c r="J24" t="str">
        <f t="shared" si="0"/>
        <v/>
      </c>
      <c r="K24" t="str">
        <f t="shared" si="0"/>
        <v/>
      </c>
      <c r="L24" t="str">
        <f t="shared" si="0"/>
        <v/>
      </c>
    </row>
    <row r="25" spans="2:12">
      <c r="B25">
        <f>IF(ME!E26=Values!$C$3,MAX($B$3:B24)+1,0)</f>
        <v>0</v>
      </c>
      <c r="C25" t="str">
        <f>IF(ME!B26&lt;&gt;"",ME!B26,C24)</f>
        <v xml:space="preserve">1.4.1
Standard operational procedures for traceability are available and operational </v>
      </c>
      <c r="D25" t="str">
        <f>IF(ME!C26&lt;&gt;"",ME!C26,D24)</f>
        <v>ME 22 - The volume of 4C certified coffee supplied by each BP Producer to the ME is plausible</v>
      </c>
      <c r="E25" t="str">
        <f ca="1">OFFSET(ME!E26,0,nc_helper!$B$1)</f>
        <v>Major</v>
      </c>
      <c r="F25" t="str">
        <f>""&amp;ME!I26</f>
        <v/>
      </c>
      <c r="H25">
        <v>22</v>
      </c>
      <c r="I25" t="str">
        <f t="shared" si="0"/>
        <v/>
      </c>
      <c r="J25" t="str">
        <f t="shared" si="0"/>
        <v/>
      </c>
      <c r="K25" t="str">
        <f t="shared" si="0"/>
        <v/>
      </c>
      <c r="L25" t="str">
        <f t="shared" si="0"/>
        <v/>
      </c>
    </row>
    <row r="26" spans="2:12">
      <c r="B26">
        <f>IF(ME!E27=Values!$C$3,MAX($B$3:B25)+1,0)</f>
        <v>0</v>
      </c>
      <c r="C26" t="str">
        <f>IF(ME!B27&lt;&gt;"",ME!B27,C25)</f>
        <v xml:space="preserve">1.4.1
Standard operational procedures for traceability are available and operational </v>
      </c>
      <c r="D26" t="str">
        <f>IF(ME!C27&lt;&gt;"",ME!C27,D25)</f>
        <v>ME 23 - The volume of 4C certified coffee sold by the ME to first buyers is equal or less than the amount of 4C certified coffee bought and stored of its BPs</v>
      </c>
      <c r="E26" t="str">
        <f ca="1">OFFSET(ME!E27,0,nc_helper!$B$1)</f>
        <v>Major</v>
      </c>
      <c r="F26" t="str">
        <f>""&amp;ME!I27</f>
        <v/>
      </c>
      <c r="H26">
        <v>23</v>
      </c>
      <c r="I26" t="str">
        <f t="shared" si="0"/>
        <v/>
      </c>
      <c r="J26" t="str">
        <f t="shared" si="0"/>
        <v/>
      </c>
      <c r="K26" t="str">
        <f t="shared" si="0"/>
        <v/>
      </c>
      <c r="L26" t="str">
        <f t="shared" si="0"/>
        <v/>
      </c>
    </row>
    <row r="27" spans="2:12">
      <c r="B27">
        <f>IF(ME!E28=Values!$C$3,MAX($B$3:B26)+1,0)</f>
        <v>0</v>
      </c>
      <c r="C27" t="str">
        <f>IF(ME!B28&lt;&gt;"",ME!B28,C26)</f>
        <v xml:space="preserve">1.4.1
Standard operational procedures for traceability are available and operational </v>
      </c>
      <c r="D27" t="str">
        <f>IF(ME!C28&lt;&gt;"",ME!C28,D26)</f>
        <v>ME 24 - Sales of 4C certified coffee are covered by the validity period of the 4C Unit's certificate at the date of transfer of ownership (invoice date)</v>
      </c>
      <c r="E27" t="str">
        <f ca="1">OFFSET(ME!E28,0,nc_helper!$B$1)</f>
        <v>Major</v>
      </c>
      <c r="F27" t="str">
        <f>""&amp;ME!I28</f>
        <v/>
      </c>
      <c r="H27">
        <v>24</v>
      </c>
      <c r="I27" t="str">
        <f t="shared" si="0"/>
        <v/>
      </c>
      <c r="J27" t="str">
        <f t="shared" si="0"/>
        <v/>
      </c>
      <c r="K27" t="str">
        <f t="shared" si="0"/>
        <v/>
      </c>
      <c r="L27" t="str">
        <f t="shared" si="0"/>
        <v/>
      </c>
    </row>
    <row r="28" spans="2:12">
      <c r="B28">
        <f>IF(ME!E29=Values!$C$3,MAX($B$3:B27)+1,0)</f>
        <v>0</v>
      </c>
      <c r="C28" t="str">
        <f>IF(ME!B29&lt;&gt;"",ME!B29,C27)</f>
        <v xml:space="preserve">1.4.1
Standard operational procedures for traceability are available and operational </v>
      </c>
      <c r="D28" t="str">
        <f>IF(ME!C29&lt;&gt;"",ME!C29,D27)</f>
        <v>ME 25 - No "multiple claiming" of certified coffee occurs, e.g. selling one batch of certified coffee multiple times</v>
      </c>
      <c r="E28" t="str">
        <f ca="1">OFFSET(ME!E29,0,nc_helper!$B$1)</f>
        <v>Major</v>
      </c>
      <c r="F28" t="str">
        <f>""&amp;ME!I29</f>
        <v/>
      </c>
      <c r="H28">
        <v>25</v>
      </c>
      <c r="I28" t="str">
        <f t="shared" si="0"/>
        <v/>
      </c>
      <c r="J28" t="str">
        <f t="shared" si="0"/>
        <v/>
      </c>
      <c r="K28" t="str">
        <f t="shared" si="0"/>
        <v/>
      </c>
      <c r="L28" t="str">
        <f t="shared" si="0"/>
        <v/>
      </c>
    </row>
    <row r="29" spans="2:12">
      <c r="B29">
        <f>IF(ME!E30=Values!$C$3,MAX($B$3:B28)+1,0)</f>
        <v>0</v>
      </c>
      <c r="C29" t="str">
        <f>IF(ME!B30&lt;&gt;"",ME!B30,C28)</f>
        <v xml:space="preserve">1.4.1
Standard operational procedures for traceability are available and operational </v>
      </c>
      <c r="D29" t="str">
        <f>IF(ME!C30&lt;&gt;"",ME!C30,D28)</f>
        <v>ME 25 - No "multiple claiming" of certified coffee occurs, e.g. selling one batch of certified coffee multiple times</v>
      </c>
      <c r="E29">
        <f ca="1">OFFSET(ME!E30,0,nc_helper!$B$1)</f>
        <v>0</v>
      </c>
      <c r="F29" t="str">
        <f>""&amp;ME!I30</f>
        <v/>
      </c>
      <c r="H29">
        <v>26</v>
      </c>
      <c r="I29" t="str">
        <f t="shared" si="0"/>
        <v/>
      </c>
      <c r="J29" t="str">
        <f t="shared" si="0"/>
        <v/>
      </c>
      <c r="K29" t="str">
        <f t="shared" si="0"/>
        <v/>
      </c>
      <c r="L29" t="str">
        <f t="shared" si="0"/>
        <v/>
      </c>
    </row>
    <row r="30" spans="2:12">
      <c r="B30">
        <f>IF(ME!E31=Values!$C$3,MAX($B$3:B29)+1,0)</f>
        <v>0</v>
      </c>
      <c r="C30" t="str">
        <f>IF(ME!B31&lt;&gt;"",ME!B31,C29)</f>
        <v>3.1.1
Primary forests and protected areas are protected</v>
      </c>
      <c r="D30" t="str">
        <f>IF(ME!C31&lt;&gt;"",ME!C31,D29)</f>
        <v>ME 26 - A map of the 4C Unit's land use, protected areas, watersheds and water sources is available</v>
      </c>
      <c r="E30" t="str">
        <f ca="1">OFFSET(ME!E31,0,nc_helper!$B$1)</f>
        <v>Major</v>
      </c>
      <c r="F30" t="str">
        <f>""&amp;ME!I31</f>
        <v/>
      </c>
      <c r="H30">
        <v>27</v>
      </c>
      <c r="I30" t="str">
        <f t="shared" si="0"/>
        <v/>
      </c>
      <c r="J30" t="str">
        <f t="shared" si="0"/>
        <v/>
      </c>
      <c r="K30" t="str">
        <f t="shared" si="0"/>
        <v/>
      </c>
      <c r="L30" t="str">
        <f t="shared" si="0"/>
        <v/>
      </c>
    </row>
    <row r="31" spans="2:12">
      <c r="B31">
        <f>IF(ME!E32=Values!$C$3,MAX($B$3:B30)+1,0)</f>
        <v>0</v>
      </c>
      <c r="C31" t="str">
        <f>IF(ME!B32&lt;&gt;"",ME!B32,C30)</f>
        <v>3.1.1
Primary forests and protected areas are protected</v>
      </c>
      <c r="D31" t="str">
        <f>IF(ME!C32&lt;&gt;"",ME!C32,D30)</f>
        <v>ME 27 - If BP Producers of a 4C Unit are located in or close to a protected area, the ME must be informed about the management plan of the protected area and must know the regulations regarding land use</v>
      </c>
      <c r="E31" t="str">
        <f ca="1">OFFSET(ME!E32,0,nc_helper!$B$1)</f>
        <v>Major</v>
      </c>
      <c r="F31" t="str">
        <f>""&amp;ME!I32</f>
        <v/>
      </c>
      <c r="H31">
        <v>28</v>
      </c>
      <c r="I31" t="str">
        <f t="shared" si="0"/>
        <v/>
      </c>
      <c r="J31" t="str">
        <f t="shared" si="0"/>
        <v/>
      </c>
      <c r="K31" t="str">
        <f t="shared" si="0"/>
        <v/>
      </c>
      <c r="L31" t="str">
        <f t="shared" si="0"/>
        <v/>
      </c>
    </row>
    <row r="32" spans="2:12">
      <c r="B32">
        <f>IF(ME!E33=Values!$C$3,MAX($B$3:B31)+1,0)</f>
        <v>0</v>
      </c>
      <c r="C32" t="str">
        <f>IF(ME!B33&lt;&gt;"",ME!B33,C31)</f>
        <v>3.1.2
Areas of high biodiversity, natural vegetation, fauna, soil and water sources and sensitive areas are conserved and/or restored</v>
      </c>
      <c r="D32" t="str">
        <f>IF(ME!C33&lt;&gt;"",ME!C33,D31)</f>
        <v>ME 28 - The ME has developed an action plan on a landscape level (area where its BPs are located) to protect and restore areas of high biodiversity, natural vegetation, fauna, soil and water sources, and sensitive areas</v>
      </c>
      <c r="E32" t="str">
        <f ca="1">OFFSET(ME!E33,0,nc_helper!$B$1)</f>
        <v>Major</v>
      </c>
      <c r="F32" t="str">
        <f>""&amp;ME!I33</f>
        <v/>
      </c>
      <c r="H32">
        <v>29</v>
      </c>
      <c r="I32" t="str">
        <f t="shared" si="0"/>
        <v/>
      </c>
      <c r="J32" t="str">
        <f t="shared" si="0"/>
        <v/>
      </c>
      <c r="K32" t="str">
        <f t="shared" si="0"/>
        <v/>
      </c>
      <c r="L32" t="str">
        <f t="shared" si="0"/>
        <v/>
      </c>
    </row>
    <row r="33" spans="1:12">
      <c r="B33">
        <f>IF(ME!E34=Values!$C$3,MAX($B$3:B32)+1,0)</f>
        <v>0</v>
      </c>
      <c r="C33" t="str">
        <f>IF(ME!B34&lt;&gt;"",ME!B34,C32)</f>
        <v>3.1.2
Areas of high biodiversity, natural vegetation, fauna, soil and water sources and sensitive areas are conserved and/or restored</v>
      </c>
      <c r="D33" t="str">
        <f>IF(ME!C34&lt;&gt;"",ME!C34,D32)</f>
        <v>ME 29 - Actions from the action plan on protection and restoration of areas of high biodiversity, natural vegetation, fauna, soil and water sources and sensitive areas are implemented on a landscape level</v>
      </c>
      <c r="E33" t="str">
        <f ca="1">OFFSET(ME!E34,0,nc_helper!$B$1)</f>
        <v>Major</v>
      </c>
      <c r="F33" t="str">
        <f>""&amp;ME!I34</f>
        <v/>
      </c>
      <c r="H33">
        <v>30</v>
      </c>
      <c r="I33" t="str">
        <f t="shared" si="0"/>
        <v/>
      </c>
      <c r="J33" t="str">
        <f t="shared" si="0"/>
        <v/>
      </c>
      <c r="K33" t="str">
        <f t="shared" si="0"/>
        <v/>
      </c>
      <c r="L33" t="str">
        <f t="shared" si="0"/>
        <v/>
      </c>
    </row>
    <row r="34" spans="1:12">
      <c r="B34">
        <f>IF(ME!E35=Values!$C$3,MAX($B$3:B33)+1,0)</f>
        <v>0</v>
      </c>
      <c r="C34" t="str">
        <f>IF(ME!B35&lt;&gt;"",ME!B35,C33)</f>
        <v>3.1.2
Areas of high biodiversity, natural vegetation, fauna, soil and water sources and sensitive areas are conserved and/or restored</v>
      </c>
      <c r="D34" t="str">
        <f>IF(ME!C35&lt;&gt;"",ME!C35,D33)</f>
        <v>ME 30 - The ME is in dialogue with other stakeholders to coordinate conservation efforts of high biodiversity areas, natural vegetation, fauna, soil and water sources and sensitive areas on a landscape approach which are known or considered to be in critical stage within the 4C Unit</v>
      </c>
      <c r="E34" t="str">
        <f ca="1">OFFSET(ME!E35,0,nc_helper!$B$1)</f>
        <v>Major</v>
      </c>
      <c r="F34" t="str">
        <f>""&amp;ME!I35</f>
        <v/>
      </c>
      <c r="H34">
        <v>31</v>
      </c>
      <c r="I34" t="str">
        <f t="shared" si="0"/>
        <v/>
      </c>
      <c r="J34" t="str">
        <f t="shared" si="0"/>
        <v/>
      </c>
      <c r="K34" t="str">
        <f t="shared" si="0"/>
        <v/>
      </c>
      <c r="L34" t="str">
        <f t="shared" si="0"/>
        <v/>
      </c>
    </row>
    <row r="35" spans="1:12">
      <c r="B35">
        <f>IF(ME!E36=Values!$C$3,MAX($B$3:B34)+1,0)</f>
        <v>0</v>
      </c>
      <c r="C35" t="str">
        <f>IF(ME!B36&lt;&gt;"",ME!B36,C34)</f>
        <v>3.2.2
The use of pesticides is diminished</v>
      </c>
      <c r="D35" t="str">
        <f>IF(ME!C36&lt;&gt;"",ME!C36,D34)</f>
        <v>ME 31 - An aggregated survey of the use/application of pesticides for coffee production is available for the entire group of smallholders</v>
      </c>
      <c r="E35" t="str">
        <f ca="1">OFFSET(ME!E36,0,nc_helper!$B$1)</f>
        <v>Major</v>
      </c>
      <c r="F35" t="str">
        <f>""&amp;ME!I36</f>
        <v/>
      </c>
      <c r="H35">
        <v>32</v>
      </c>
      <c r="I35" t="str">
        <f t="shared" si="0"/>
        <v/>
      </c>
      <c r="J35" t="str">
        <f t="shared" si="0"/>
        <v/>
      </c>
      <c r="K35" t="str">
        <f t="shared" si="0"/>
        <v/>
      </c>
      <c r="L35" t="str">
        <f t="shared" si="0"/>
        <v/>
      </c>
    </row>
    <row r="36" spans="1:12">
      <c r="B36">
        <f>IF(ME!E37=Values!$C$3,MAX($B$3:B35)+1,0)</f>
        <v>0</v>
      </c>
      <c r="C36" t="str">
        <f>IF(ME!B37&lt;&gt;"",ME!B37,C35)</f>
        <v>3.3.2 
Soil fertility is maintained and improved</v>
      </c>
      <c r="D36" t="str">
        <f>IF(ME!C37&lt;&gt;"",ME!C37,D35)</f>
        <v>ME 32 - Regular soil analyses are conducted on a sample basis for BP Producers with the same production method and same soil type</v>
      </c>
      <c r="E36" t="str">
        <f ca="1">OFFSET(ME!E37,0,nc_helper!$B$1)</f>
        <v>Major</v>
      </c>
      <c r="F36" t="str">
        <f>""&amp;ME!I37</f>
        <v/>
      </c>
      <c r="H36">
        <v>33</v>
      </c>
      <c r="I36" t="str">
        <f t="shared" si="0"/>
        <v/>
      </c>
      <c r="J36" t="str">
        <f t="shared" si="0"/>
        <v/>
      </c>
      <c r="K36" t="str">
        <f t="shared" si="0"/>
        <v/>
      </c>
      <c r="L36" t="str">
        <f t="shared" si="0"/>
        <v/>
      </c>
    </row>
    <row r="37" spans="1:12">
      <c r="B37">
        <f>IF(ME!E38=Values!$C$3,MAX($B$3:B36)+1,0)</f>
        <v>0</v>
      </c>
      <c r="C37" t="str">
        <f>IF(ME!B38&lt;&gt;"",ME!B38,C36)</f>
        <v>3.3.2 
Soil fertility is maintained and improved</v>
      </c>
      <c r="D37" t="str">
        <f>IF(ME!C38&lt;&gt;"",ME!C38,D36)</f>
        <v>ME 33 - Based on the soil analyses, the ME provides (or facilitates access to) technical assistance or recommendations from research institutions regarding nutritional requirements to the BP Producers that are adopting similar farming practices and are located in the same soil type</v>
      </c>
      <c r="E37" t="str">
        <f ca="1">OFFSET(ME!E38,0,nc_helper!$B$1)</f>
        <v>Major</v>
      </c>
      <c r="F37" t="str">
        <f>""&amp;ME!I38</f>
        <v/>
      </c>
      <c r="H37">
        <v>34</v>
      </c>
      <c r="I37" t="str">
        <f t="shared" ref="I37:L68" si="1">IF($H37&gt;$B$2,"",VLOOKUP($H37,$B$4:$F$232,I$2,FALSE))</f>
        <v/>
      </c>
      <c r="J37" t="str">
        <f t="shared" si="1"/>
        <v/>
      </c>
      <c r="K37" t="str">
        <f t="shared" si="1"/>
        <v/>
      </c>
      <c r="L37" t="str">
        <f t="shared" si="1"/>
        <v/>
      </c>
    </row>
    <row r="38" spans="1:12">
      <c r="A38" s="110" t="s">
        <v>309</v>
      </c>
      <c r="B38">
        <f>IF(OR('BP Producer'!E6=Values!$C$3,'BP Producer'!E6=Values!$C$6),MAX($B$3:B37)+1,0)</f>
        <v>0</v>
      </c>
      <c r="C38" t="str">
        <f>IF('BP Producer'!B6&lt;&gt;"",'BP Producer'!B6,C37)</f>
        <v>1.1.1
An Internal Management System is implemented</v>
      </c>
      <c r="D38" t="str">
        <f>IF('BP Producer'!C6&lt;&gt;"",'BP Producer'!C6,D37)</f>
        <v>P 1 - A management system is implemented, demonstrating commitment to compliance with 4C requirements, including the appointment of a responsible person for the implementation (not applicable for smallholders)</v>
      </c>
      <c r="E38" t="str">
        <f ca="1">OFFSET('BP Producer'!E6,0,nc_helper!$B$1)</f>
        <v>Major</v>
      </c>
      <c r="F38" t="str">
        <f>IF('BP Producer'!E6=Values!$C$6,"All BPs with this non-conformity have been excluded from the Unit!" &amp; CHAR(10),"") &amp;'BP Producer'!I6</f>
        <v/>
      </c>
      <c r="H38">
        <v>35</v>
      </c>
      <c r="I38" t="str">
        <f t="shared" si="1"/>
        <v/>
      </c>
      <c r="J38" t="str">
        <f t="shared" si="1"/>
        <v/>
      </c>
      <c r="K38" t="str">
        <f t="shared" si="1"/>
        <v/>
      </c>
      <c r="L38" t="str">
        <f t="shared" si="1"/>
        <v/>
      </c>
    </row>
    <row r="39" spans="1:12">
      <c r="B39">
        <f>IF(OR('BP Producer'!E7=Values!$C$3,'BP Producer'!E7=Values!$C$6),MAX($B$3:B38)+1,0)</f>
        <v>0</v>
      </c>
      <c r="C39" t="str">
        <f>IF('BP Producer'!B7&lt;&gt;"",'BP Producer'!B7,C38)</f>
        <v>1.1.2
Engagement in any form of bribery, fraud, corruption and/or extortion does not exist</v>
      </c>
      <c r="D39" t="str">
        <f>IF('BP Producer'!C7&lt;&gt;"",'BP Producer'!C7,D38)</f>
        <v>P 2 - The BP Producer does not engage in immoral transactions, such as bribery, corruption, fraud and/or extortion</v>
      </c>
      <c r="E39" t="str">
        <f ca="1">OFFSET('BP Producer'!E7,0,nc_helper!$B$1)</f>
        <v>Major</v>
      </c>
      <c r="F39" t="str">
        <f>IF('BP Producer'!E7=Values!$C$6,"All BPs with this non-conformity have been excluded from the Unit!" &amp; CHAR(10),"") &amp;'BP Producer'!I7</f>
        <v/>
      </c>
      <c r="H39">
        <v>36</v>
      </c>
      <c r="I39" t="str">
        <f t="shared" si="1"/>
        <v/>
      </c>
      <c r="J39" t="str">
        <f t="shared" si="1"/>
        <v/>
      </c>
      <c r="K39" t="str">
        <f t="shared" si="1"/>
        <v/>
      </c>
      <c r="L39" t="str">
        <f t="shared" si="1"/>
        <v/>
      </c>
    </row>
    <row r="40" spans="1:12">
      <c r="B40">
        <f>IF(OR('BP Producer'!E8=Values!$C$3,'BP Producer'!E8=Values!$C$6),MAX($B$3:B39)+1,0)</f>
        <v>0</v>
      </c>
      <c r="C40" t="str">
        <f>IF('BP Producer'!B8&lt;&gt;"",'BP Producer'!B8,C39)</f>
        <v>1.1.3
All applicable regional and national laws are complied with</v>
      </c>
      <c r="D40" t="str">
        <f>IF('BP Producer'!C8&lt;&gt;"",'BP Producer'!C8,D39)</f>
        <v>P 3 - There is no indication of any violation against regional and national laws and regulations connected to 4C requirements</v>
      </c>
      <c r="E40" t="str">
        <f ca="1">OFFSET('BP Producer'!E8,0,nc_helper!$B$1)</f>
        <v>Major</v>
      </c>
      <c r="F40" t="str">
        <f>IF('BP Producer'!E8=Values!$C$6,"All BPs with this non-conformity have been excluded from the Unit!" &amp; CHAR(10),"") &amp;'BP Producer'!I8</f>
        <v/>
      </c>
      <c r="H40">
        <v>37</v>
      </c>
      <c r="I40" t="str">
        <f t="shared" si="1"/>
        <v/>
      </c>
      <c r="J40" t="str">
        <f t="shared" si="1"/>
        <v/>
      </c>
      <c r="K40" t="str">
        <f t="shared" si="1"/>
        <v/>
      </c>
      <c r="L40" t="str">
        <f t="shared" si="1"/>
        <v/>
      </c>
    </row>
    <row r="41" spans="1:12">
      <c r="B41">
        <f>IF(OR('BP Producer'!E9=Values!$C$3,'BP Producer'!E9=Values!$C$6),MAX($B$3:B40)+1,0)</f>
        <v>0</v>
      </c>
      <c r="C41" t="str">
        <f>IF('BP Producer'!B9&lt;&gt;"",'BP Producer'!B9,C40)</f>
        <v>1.1.4
Subcontractors do comply with 4C requirements</v>
      </c>
      <c r="D41" t="str">
        <f>IF('BP Producer'!C9&lt;&gt;"",'BP Producer'!C9,D40)</f>
        <v>P 4 - The BP Producer ensures that subcontractors fully comply with the 4C requirements</v>
      </c>
      <c r="E41" t="str">
        <f ca="1">OFFSET('BP Producer'!E9,0,nc_helper!$B$1)</f>
        <v>Major</v>
      </c>
      <c r="F41" t="str">
        <f>IF('BP Producer'!E9=Values!$C$6,"All BPs with this non-conformity have been excluded from the Unit!" &amp; CHAR(10),"") &amp;'BP Producer'!I9</f>
        <v/>
      </c>
      <c r="H41">
        <v>38</v>
      </c>
      <c r="I41" t="str">
        <f t="shared" si="1"/>
        <v/>
      </c>
      <c r="J41" t="str">
        <f t="shared" si="1"/>
        <v/>
      </c>
      <c r="K41" t="str">
        <f t="shared" si="1"/>
        <v/>
      </c>
      <c r="L41" t="str">
        <f t="shared" si="1"/>
        <v/>
      </c>
    </row>
    <row r="42" spans="1:12">
      <c r="B42">
        <f>IF(OR('BP Producer'!E10=Values!$C$3,'BP Producer'!E10=Values!$C$6),MAX($B$3:B41)+1,0)</f>
        <v>0</v>
      </c>
      <c r="C42" t="str">
        <f>IF('BP Producer'!B10&lt;&gt;"",'BP Producer'!B10,C41)</f>
        <v>1.1.5
Good practices to ensure profitability and long-term productivity are in place</v>
      </c>
      <c r="D42" t="str">
        <f>IF('BP Producer'!C10&lt;&gt;"",'BP Producer'!C10,D41)</f>
        <v>P 5 - The BP Producer has records related to costs and income of its coffee operations</v>
      </c>
      <c r="E42" t="str">
        <f ca="1">OFFSET('BP Producer'!E10,0,nc_helper!$B$1)</f>
        <v>Major</v>
      </c>
      <c r="F42" t="str">
        <f>IF('BP Producer'!E10=Values!$C$6,"All BPs with this non-conformity have been excluded from the Unit!" &amp; CHAR(10),"") &amp;'BP Producer'!I10</f>
        <v/>
      </c>
      <c r="H42">
        <v>39</v>
      </c>
      <c r="I42" t="str">
        <f t="shared" si="1"/>
        <v/>
      </c>
      <c r="J42" t="str">
        <f t="shared" si="1"/>
        <v/>
      </c>
      <c r="K42" t="str">
        <f t="shared" si="1"/>
        <v/>
      </c>
      <c r="L42" t="str">
        <f t="shared" si="1"/>
        <v/>
      </c>
    </row>
    <row r="43" spans="1:12">
      <c r="B43">
        <f>IF(OR('BP Producer'!E11=Values!$C$3,'BP Producer'!E11=Values!$C$6),MAX($B$3:B42)+1,0)</f>
        <v>0</v>
      </c>
      <c r="C43" t="str">
        <f>IF('BP Producer'!B11&lt;&gt;"",'BP Producer'!B11,C42)</f>
        <v>1.1.5
Good practices to ensure profitability and long-term productivity are in place</v>
      </c>
      <c r="D43" t="str">
        <f>IF('BP Producer'!C11&lt;&gt;"",'BP Producer'!C11,D42)</f>
        <v>P 6 - Records of production, including year planted, variety, inputs and yields are available</v>
      </c>
      <c r="E43" t="str">
        <f ca="1">OFFSET('BP Producer'!E11,0,nc_helper!$B$1)</f>
        <v>Major</v>
      </c>
      <c r="F43" t="str">
        <f>IF('BP Producer'!E11=Values!$C$6,"All BPs with this non-conformity have been excluded from the Unit!" &amp; CHAR(10),"") &amp;'BP Producer'!I11</f>
        <v/>
      </c>
      <c r="H43">
        <v>40</v>
      </c>
      <c r="I43" t="str">
        <f t="shared" si="1"/>
        <v/>
      </c>
      <c r="J43" t="str">
        <f t="shared" si="1"/>
        <v/>
      </c>
      <c r="K43" t="str">
        <f t="shared" si="1"/>
        <v/>
      </c>
      <c r="L43" t="str">
        <f t="shared" si="1"/>
        <v/>
      </c>
    </row>
    <row r="44" spans="1:12">
      <c r="B44">
        <f>IF(OR('BP Producer'!E12=Values!$C$3,'BP Producer'!E12=Values!$C$6),MAX($B$3:B43)+1,0)</f>
        <v>0</v>
      </c>
      <c r="C44" t="str">
        <f>IF('BP Producer'!B12&lt;&gt;"",'BP Producer'!B12,C43)</f>
        <v>1.1.5
Good practices to ensure profitability and long-term productivity are in place</v>
      </c>
      <c r="D44" t="str">
        <f>IF('BP Producer'!C12&lt;&gt;"",'BP Producer'!C12,D43)</f>
        <v>P 7 - BP Producer knows of measures that do have an impact on profitability and productivity to achieve a scale of production that is economically viable and the strategy to achieve this goal (only applicable for smallholders)</v>
      </c>
      <c r="E44" t="str">
        <f ca="1">OFFSET('BP Producer'!E12,0,nc_helper!$B$1)</f>
        <v>Major</v>
      </c>
      <c r="F44" t="str">
        <f>IF('BP Producer'!E12=Values!$C$6,"All BPs with this non-conformity have been excluded from the Unit!" &amp; CHAR(10),"") &amp;'BP Producer'!I12</f>
        <v/>
      </c>
      <c r="H44">
        <v>41</v>
      </c>
      <c r="I44" t="str">
        <f t="shared" si="1"/>
        <v/>
      </c>
      <c r="J44" t="str">
        <f t="shared" si="1"/>
        <v/>
      </c>
      <c r="K44" t="str">
        <f t="shared" si="1"/>
        <v/>
      </c>
      <c r="L44" t="str">
        <f t="shared" si="1"/>
        <v/>
      </c>
    </row>
    <row r="45" spans="1:12">
      <c r="B45">
        <f>IF(OR('BP Producer'!E13=Values!$C$3,'BP Producer'!E13=Values!$C$6),MAX($B$3:B44)+1,0)</f>
        <v>0</v>
      </c>
      <c r="C45" t="str">
        <f>IF('BP Producer'!B13&lt;&gt;"",'BP Producer'!B13,C44)</f>
        <v>1.2.1
Business Partners and workers within the 4C Unit have access to training to improve their skills and capacities according to identified needs</v>
      </c>
      <c r="D45" t="str">
        <f>IF('BP Producer'!C13&lt;&gt;"",'BP Producer'!C13,D44)</f>
        <v xml:space="preserve">P 8 - A training policy and documented training plan (and material) to train the workers of the BP Producer on issues necessary to comply with the 4C requirements, is available (not applicable for smallholders) </v>
      </c>
      <c r="E45" t="str">
        <f ca="1">OFFSET('BP Producer'!E13,0,nc_helper!$B$1)</f>
        <v>Major</v>
      </c>
      <c r="F45" t="str">
        <f>IF('BP Producer'!E13=Values!$C$6,"All BPs with this non-conformity have been excluded from the Unit!" &amp; CHAR(10),"") &amp;'BP Producer'!I13</f>
        <v/>
      </c>
      <c r="H45">
        <v>42</v>
      </c>
      <c r="I45" t="str">
        <f t="shared" si="1"/>
        <v/>
      </c>
      <c r="J45" t="str">
        <f t="shared" si="1"/>
        <v/>
      </c>
      <c r="K45" t="str">
        <f t="shared" si="1"/>
        <v/>
      </c>
      <c r="L45" t="str">
        <f t="shared" si="1"/>
        <v/>
      </c>
    </row>
    <row r="46" spans="1:12">
      <c r="B46">
        <f>IF(OR('BP Producer'!E14=Values!$C$3,'BP Producer'!E14=Values!$C$6),MAX($B$3:B45)+1,0)</f>
        <v>0</v>
      </c>
      <c r="C46" t="str">
        <f>IF('BP Producer'!B14&lt;&gt;"",'BP Producer'!B14,C45)</f>
        <v>1.2.1
Business Partners and workers within the 4C Unit have access to training to improve their skills and capacities according to identified needs</v>
      </c>
      <c r="D46" t="str">
        <f>IF('BP Producer'!C14&lt;&gt;"",'BP Producer'!C14,D45)</f>
        <v>P 9 - Trainings must have been provided to all relevant workers of the BP Producer on an equal basis on a risk based approach regarding 4C requirements offered for free during working hours (not applicable for smallholders)</v>
      </c>
      <c r="E46" t="str">
        <f ca="1">OFFSET('BP Producer'!E14,0,nc_helper!$B$1)</f>
        <v>Major</v>
      </c>
      <c r="F46" t="str">
        <f>IF('BP Producer'!E14=Values!$C$6,"All BPs with this non-conformity have been excluded from the Unit!" &amp; CHAR(10),"") &amp;'BP Producer'!I14</f>
        <v/>
      </c>
      <c r="H46">
        <v>43</v>
      </c>
      <c r="I46" t="str">
        <f t="shared" si="1"/>
        <v/>
      </c>
      <c r="J46" t="str">
        <f t="shared" si="1"/>
        <v/>
      </c>
      <c r="K46" t="str">
        <f t="shared" si="1"/>
        <v/>
      </c>
      <c r="L46" t="str">
        <f t="shared" si="1"/>
        <v/>
      </c>
    </row>
    <row r="47" spans="1:12">
      <c r="B47">
        <f>IF(OR('BP Producer'!E15=Values!$C$3,'BP Producer'!E15=Values!$C$6),MAX($B$3:B46)+1,0)</f>
        <v>0</v>
      </c>
      <c r="C47" t="str">
        <f>IF('BP Producer'!B15&lt;&gt;"",'BP Producer'!B15,C46)</f>
        <v>1.4.1
Standard operational procedures for traceability are available and operational</v>
      </c>
      <c r="D47" t="str">
        <f>IF('BP Producer'!C15&lt;&gt;"",'BP Producer'!C15,D46)</f>
        <v>P 10 - A clear procedure on the management of traceability is available and implemented</v>
      </c>
      <c r="E47" t="str">
        <f ca="1">OFFSET('BP Producer'!E15,0,nc_helper!$B$1)</f>
        <v>Major</v>
      </c>
      <c r="F47" t="str">
        <f>IF('BP Producer'!E15=Values!$C$6,"All BPs with this non-conformity have been excluded from the Unit!" &amp; CHAR(10),"") &amp;'BP Producer'!I15</f>
        <v/>
      </c>
      <c r="H47">
        <v>44</v>
      </c>
      <c r="I47" t="str">
        <f t="shared" si="1"/>
        <v/>
      </c>
      <c r="J47" t="str">
        <f t="shared" si="1"/>
        <v/>
      </c>
      <c r="K47" t="str">
        <f t="shared" si="1"/>
        <v/>
      </c>
      <c r="L47" t="str">
        <f t="shared" si="1"/>
        <v/>
      </c>
    </row>
    <row r="48" spans="1:12">
      <c r="B48">
        <f>IF(OR('BP Producer'!E16=Values!$C$3,'BP Producer'!E16=Values!$C$6),MAX($B$3:B47)+1,0)</f>
        <v>0</v>
      </c>
      <c r="C48" t="str">
        <f>IF('BP Producer'!B16&lt;&gt;"",'BP Producer'!B16,C47)</f>
        <v>1.4.1
Standard operational procedures for traceability are available and operational</v>
      </c>
      <c r="D48" t="str">
        <f>IF('BP Producer'!C16&lt;&gt;"",'BP Producer'!C16,D47)</f>
        <v>P 11 - 4C certified coffee is physically segregated from non-4C certified coffee</v>
      </c>
      <c r="E48" t="str">
        <f ca="1">OFFSET('BP Producer'!E16,0,nc_helper!$B$1)</f>
        <v>Major</v>
      </c>
      <c r="F48" t="str">
        <f>IF('BP Producer'!E16=Values!$C$6,"All BPs with this non-conformity have been excluded from the Unit!" &amp; CHAR(10),"") &amp;'BP Producer'!I16</f>
        <v/>
      </c>
      <c r="H48">
        <v>45</v>
      </c>
      <c r="I48" t="str">
        <f t="shared" si="1"/>
        <v/>
      </c>
      <c r="J48" t="str">
        <f t="shared" si="1"/>
        <v/>
      </c>
      <c r="K48" t="str">
        <f t="shared" si="1"/>
        <v/>
      </c>
      <c r="L48" t="str">
        <f t="shared" si="1"/>
        <v/>
      </c>
    </row>
    <row r="49" spans="2:12">
      <c r="B49">
        <f>IF(OR('BP Producer'!E17=Values!$C$3,'BP Producer'!E17=Values!$C$6),MAX($B$3:B48)+1,0)</f>
        <v>0</v>
      </c>
      <c r="C49" t="str">
        <f>IF('BP Producer'!B17&lt;&gt;"",'BP Producer'!B17,C48)</f>
        <v>1.4.1
Standard operational procedures for traceability are available and operational</v>
      </c>
      <c r="D49" t="str">
        <f>IF('BP Producer'!C17&lt;&gt;"",'BP Producer'!C17,D48)</f>
        <v>P 12 - Records of 4C certified coffee produced on the field(s)/plot(s) which are registered in the Business Partner Map (BPM) of the 4C Unit are available (not applicable for smallholders)</v>
      </c>
      <c r="E49" t="str">
        <f ca="1">OFFSET('BP Producer'!E17,0,nc_helper!$B$1)</f>
        <v>Major</v>
      </c>
      <c r="F49" t="str">
        <f>IF('BP Producer'!E17=Values!$C$6,"All BPs with this non-conformity have been excluded from the Unit!" &amp; CHAR(10),"") &amp;'BP Producer'!I17</f>
        <v/>
      </c>
      <c r="H49">
        <v>46</v>
      </c>
      <c r="I49" t="str">
        <f t="shared" si="1"/>
        <v/>
      </c>
      <c r="J49" t="str">
        <f t="shared" si="1"/>
        <v/>
      </c>
      <c r="K49" t="str">
        <f t="shared" si="1"/>
        <v/>
      </c>
      <c r="L49" t="str">
        <f t="shared" si="1"/>
        <v/>
      </c>
    </row>
    <row r="50" spans="2:12">
      <c r="B50">
        <f>IF(OR('BP Producer'!E18=Values!$C$3,'BP Producer'!E18=Values!$C$6),MAX($B$3:B49)+1,0)</f>
        <v>0</v>
      </c>
      <c r="C50" t="str">
        <f>IF('BP Producer'!B18&lt;&gt;"",'BP Producer'!B18,C49)</f>
        <v>1.4.1
Standard operational procedures for traceability are available and operational</v>
      </c>
      <c r="D50" t="str">
        <f>IF('BP Producer'!C18&lt;&gt;"",'BP Producer'!C18,D49)</f>
        <v xml:space="preserve">P 13 - Reports on all 4C certified coffee sales/deliveries, and stock including date, volume of 4C certified coffee and name and address of recipient is available and consistent with the amounts stated on invoices, delivery notes, etc. 
</v>
      </c>
      <c r="E50" t="str">
        <f ca="1">OFFSET('BP Producer'!E18,0,nc_helper!$B$1)</f>
        <v>Major</v>
      </c>
      <c r="F50" t="str">
        <f>IF('BP Producer'!E18=Values!$C$6,"All BPs with this non-conformity have been excluded from the Unit!" &amp; CHAR(10),"") &amp;'BP Producer'!I18</f>
        <v/>
      </c>
      <c r="H50">
        <v>47</v>
      </c>
      <c r="I50" t="str">
        <f t="shared" si="1"/>
        <v/>
      </c>
      <c r="J50" t="str">
        <f t="shared" si="1"/>
        <v/>
      </c>
      <c r="K50" t="str">
        <f t="shared" si="1"/>
        <v/>
      </c>
      <c r="L50" t="str">
        <f t="shared" si="1"/>
        <v/>
      </c>
    </row>
    <row r="51" spans="2:12">
      <c r="B51">
        <f>IF(OR('BP Producer'!E19=Values!$C$3,'BP Producer'!E19=Values!$C$6),MAX($B$3:B50)+1,0)</f>
        <v>0</v>
      </c>
      <c r="C51" t="str">
        <f>IF('BP Producer'!B19&lt;&gt;"",'BP Producer'!B19,C50)</f>
        <v>1.4.1
Standard operational procedures for traceability are available and operational</v>
      </c>
      <c r="D51" t="str">
        <f>IF('BP Producer'!C19&lt;&gt;"",'BP Producer'!C19,D50)</f>
        <v>P 14 - The volume of 4C certified coffee sold by the BP Producer is consistent with the size of the field(s)/plot(s) which are registered in the Business Partner Map (BPM) of the 4C Unit</v>
      </c>
      <c r="E51" t="str">
        <f ca="1">OFFSET('BP Producer'!E19,0,nc_helper!$B$1)</f>
        <v>Major</v>
      </c>
      <c r="F51" t="str">
        <f>IF('BP Producer'!E19=Values!$C$6,"All BPs with this non-conformity have been excluded from the Unit!" &amp; CHAR(10),"") &amp;'BP Producer'!I19</f>
        <v/>
      </c>
      <c r="H51">
        <v>48</v>
      </c>
      <c r="I51" t="str">
        <f t="shared" si="1"/>
        <v/>
      </c>
      <c r="J51" t="str">
        <f t="shared" si="1"/>
        <v/>
      </c>
      <c r="K51" t="str">
        <f t="shared" si="1"/>
        <v/>
      </c>
      <c r="L51" t="str">
        <f t="shared" si="1"/>
        <v/>
      </c>
    </row>
    <row r="52" spans="2:12">
      <c r="B52">
        <f>IF(OR('BP Producer'!E20=Values!$C$3,'BP Producer'!E20=Values!$C$6),MAX($B$3:B51)+1,0)</f>
        <v>0</v>
      </c>
      <c r="C52" t="str">
        <f>IF('BP Producer'!B20&lt;&gt;"",'BP Producer'!B20,C51)</f>
        <v>1.4.1
Standard operational procedures for traceability are available and operational</v>
      </c>
      <c r="D52" t="str">
        <f>IF('BP Producer'!C20&lt;&gt;"",'BP Producer'!C20,D51)</f>
        <v>P 15 - No "multiple claiming" of certified coffee occurs, e.g. selling/delivering one batch of certified coffee multiple times</v>
      </c>
      <c r="E52" t="str">
        <f ca="1">OFFSET('BP Producer'!E20,0,nc_helper!$B$1)</f>
        <v>Major</v>
      </c>
      <c r="F52" t="str">
        <f>IF('BP Producer'!E20=Values!$C$6,"All BPs with this non-conformity have been excluded from the Unit!" &amp; CHAR(10),"") &amp;'BP Producer'!I20</f>
        <v/>
      </c>
      <c r="H52">
        <v>49</v>
      </c>
      <c r="I52" t="str">
        <f t="shared" si="1"/>
        <v/>
      </c>
      <c r="J52" t="str">
        <f t="shared" si="1"/>
        <v/>
      </c>
      <c r="K52" t="str">
        <f t="shared" si="1"/>
        <v/>
      </c>
      <c r="L52" t="str">
        <f t="shared" si="1"/>
        <v/>
      </c>
    </row>
    <row r="53" spans="2:12">
      <c r="B53">
        <f>IF(OR('BP Producer'!E21=Values!$C$3,'BP Producer'!E21=Values!$C$6),MAX($B$3:B52)+1,0)</f>
        <v>0</v>
      </c>
      <c r="C53" t="str">
        <f>IF('BP Producer'!B21&lt;&gt;"",'BP Producer'!B21,C52)</f>
        <v>1.4.1
Standard operational procedures for traceability are available and operational</v>
      </c>
      <c r="D53" t="str">
        <f>IF('BP Producer'!C21&lt;&gt;"",'BP Producer'!C21,D52)</f>
        <v>P 15 - No "multiple claiming" of certified coffee occurs, e.g. selling/delivering one batch of certified coffee multiple times</v>
      </c>
      <c r="E53">
        <f ca="1">OFFSET('BP Producer'!E21,0,nc_helper!$B$1)</f>
        <v>0</v>
      </c>
      <c r="F53" t="str">
        <f>IF('BP Producer'!E21=Values!$C$6,"All BPs with this non-conformity have been excluded from the Unit!" &amp; CHAR(10),"") &amp;'BP Producer'!I21</f>
        <v/>
      </c>
      <c r="H53">
        <v>50</v>
      </c>
      <c r="I53" t="str">
        <f t="shared" si="1"/>
        <v/>
      </c>
      <c r="J53" t="str">
        <f t="shared" si="1"/>
        <v/>
      </c>
      <c r="K53" t="str">
        <f t="shared" si="1"/>
        <v/>
      </c>
      <c r="L53" t="str">
        <f t="shared" si="1"/>
        <v/>
      </c>
    </row>
    <row r="54" spans="2:12">
      <c r="B54">
        <f>IF(OR('BP Producer'!E22=Values!$C$3,'BP Producer'!E22=Values!$C$6),MAX($B$3:B53)+1,0)</f>
        <v>0</v>
      </c>
      <c r="C54" t="str">
        <f>IF('BP Producer'!B22&lt;&gt;"",'BP Producer'!B22,C53)</f>
        <v>2.1.1
Practices of forced eviction do not exist</v>
      </c>
      <c r="D54" t="str">
        <f>IF('BP Producer'!C22&lt;&gt;"",'BP Producer'!C22,D53)</f>
        <v>P 16 - There is no indication of forced evictions against persons, families and/or groups from their homes and communities without mutually agreed compensation since 2006</v>
      </c>
      <c r="E54" t="str">
        <f ca="1">OFFSET('BP Producer'!E22,0,nc_helper!$B$1)</f>
        <v>Major</v>
      </c>
      <c r="F54" t="str">
        <f>IF('BP Producer'!E22=Values!$C$6,"All BPs with this non-conformity have been excluded from the Unit!" &amp; CHAR(10),"") &amp;'BP Producer'!I22</f>
        <v/>
      </c>
      <c r="H54">
        <v>51</v>
      </c>
      <c r="I54" t="str">
        <f t="shared" si="1"/>
        <v/>
      </c>
      <c r="J54" t="str">
        <f t="shared" si="1"/>
        <v/>
      </c>
      <c r="K54" t="str">
        <f t="shared" si="1"/>
        <v/>
      </c>
      <c r="L54" t="str">
        <f t="shared" si="1"/>
        <v/>
      </c>
    </row>
    <row r="55" spans="2:12">
      <c r="B55">
        <f>IF(OR('BP Producer'!E23=Values!$C$3,'BP Producer'!E23=Values!$C$6),MAX($B$3:B54)+1,0)</f>
        <v>0</v>
      </c>
      <c r="C55" t="str">
        <f>IF('BP Producer'!B23&lt;&gt;"",'BP Producer'!B23,C54)</f>
        <v>2.1.1
Practices of forced eviction do not exist</v>
      </c>
      <c r="D55" t="str">
        <f>IF('BP Producer'!C23&lt;&gt;"",'BP Producer'!C23,D54)</f>
        <v>P 17 - New land acquisitions have been carried out with free, prior and informed consent (FPIC) of affected people</v>
      </c>
      <c r="E55" t="str">
        <f ca="1">OFFSET('BP Producer'!E23,0,nc_helper!$B$1)</f>
        <v>Major</v>
      </c>
      <c r="F55" t="str">
        <f>IF('BP Producer'!E23=Values!$C$6,"All BPs with this non-conformity have been excluded from the Unit!" &amp; CHAR(10),"") &amp;'BP Producer'!I23</f>
        <v/>
      </c>
      <c r="H55">
        <v>52</v>
      </c>
      <c r="I55" t="str">
        <f t="shared" si="1"/>
        <v/>
      </c>
      <c r="J55" t="str">
        <f t="shared" si="1"/>
        <v/>
      </c>
      <c r="K55" t="str">
        <f t="shared" si="1"/>
        <v/>
      </c>
      <c r="L55" t="str">
        <f t="shared" si="1"/>
        <v/>
      </c>
    </row>
    <row r="56" spans="2:12">
      <c r="B56">
        <f>IF(OR('BP Producer'!E24=Values!$C$3,'BP Producer'!E24=Values!$C$6),MAX($B$3:B55)+1,0)</f>
        <v>0</v>
      </c>
      <c r="C56" t="str">
        <f>IF('BP Producer'!B24&lt;&gt;"",'BP Producer'!B24,C55)</f>
        <v>2.1.1
Practices of forced eviction do not exist</v>
      </c>
      <c r="D56" t="str">
        <f>IF('BP Producer'!C24&lt;&gt;"",'BP Producer'!C24,D55)</f>
        <v>P 18 - BP Producers do have legal land title and/or government permits for the land they are cultivating</v>
      </c>
      <c r="E56" t="str">
        <f ca="1">OFFSET('BP Producer'!E24,0,nc_helper!$B$1)</f>
        <v>Major</v>
      </c>
      <c r="F56" t="str">
        <f>IF('BP Producer'!E24=Values!$C$6,"All BPs with this non-conformity have been excluded from the Unit!" &amp; CHAR(10),"") &amp;'BP Producer'!I24</f>
        <v/>
      </c>
      <c r="H56">
        <v>53</v>
      </c>
      <c r="I56" t="str">
        <f t="shared" si="1"/>
        <v/>
      </c>
      <c r="J56" t="str">
        <f t="shared" si="1"/>
        <v/>
      </c>
      <c r="K56" t="str">
        <f t="shared" si="1"/>
        <v/>
      </c>
      <c r="L56" t="str">
        <f t="shared" si="1"/>
        <v/>
      </c>
    </row>
    <row r="57" spans="2:12">
      <c r="B57">
        <f>IF(OR('BP Producer'!E25=Values!$C$3,'BP Producer'!E25=Values!$C$6),MAX($B$3:B56)+1,0)</f>
        <v>0</v>
      </c>
      <c r="C57" t="str">
        <f>IF('BP Producer'!B25&lt;&gt;"",'BP Producer'!B25,C56)</f>
        <v>2.1.2
Forced and bonded labour do not exist</v>
      </c>
      <c r="D57" t="str">
        <f>IF('BP Producer'!C25&lt;&gt;"",'BP Producer'!C25,D56)</f>
        <v>P 19 - There is absence of any form of forced and bonded labour (no sanctions, penalties and coercion to compel workers to work)</v>
      </c>
      <c r="E57" t="str">
        <f ca="1">OFFSET('BP Producer'!E25,0,nc_helper!$B$1)</f>
        <v>Major</v>
      </c>
      <c r="F57" t="str">
        <f>IF('BP Producer'!E25=Values!$C$6,"All BPs with this non-conformity have been excluded from the Unit!" &amp; CHAR(10),"") &amp;'BP Producer'!I25</f>
        <v/>
      </c>
      <c r="H57">
        <v>54</v>
      </c>
      <c r="I57" t="str">
        <f t="shared" si="1"/>
        <v/>
      </c>
      <c r="J57" t="str">
        <f t="shared" si="1"/>
        <v/>
      </c>
      <c r="K57" t="str">
        <f t="shared" si="1"/>
        <v/>
      </c>
      <c r="L57" t="str">
        <f t="shared" si="1"/>
        <v/>
      </c>
    </row>
    <row r="58" spans="2:12">
      <c r="B58">
        <f>IF(OR('BP Producer'!E26=Values!$C$3,'BP Producer'!E26=Values!$C$6),MAX($B$3:B57)+1,0)</f>
        <v>0</v>
      </c>
      <c r="C58" t="str">
        <f>IF('BP Producer'!B26&lt;&gt;"",'BP Producer'!B26,C57)</f>
        <v>2.1.2
Forced and bonded labour do not exist</v>
      </c>
      <c r="D58" t="str">
        <f>IF('BP Producer'!C26&lt;&gt;"",'BP Producer'!C26,D57)</f>
        <v>P 20 - The BP Producer is not involved in trafficking in persons, for example for labour recruitment</v>
      </c>
      <c r="E58" t="str">
        <f ca="1">OFFSET('BP Producer'!E26,0,nc_helper!$B$1)</f>
        <v>Major</v>
      </c>
      <c r="F58" t="str">
        <f>IF('BP Producer'!E26=Values!$C$6,"All BPs with this non-conformity have been excluded from the Unit!" &amp; CHAR(10),"") &amp;'BP Producer'!I26</f>
        <v/>
      </c>
      <c r="H58">
        <v>55</v>
      </c>
      <c r="I58" t="str">
        <f t="shared" si="1"/>
        <v/>
      </c>
      <c r="J58" t="str">
        <f t="shared" si="1"/>
        <v/>
      </c>
      <c r="K58" t="str">
        <f t="shared" si="1"/>
        <v/>
      </c>
      <c r="L58" t="str">
        <f t="shared" si="1"/>
        <v/>
      </c>
    </row>
    <row r="59" spans="2:12">
      <c r="B59">
        <f>IF(OR('BP Producer'!E27=Values!$C$3,'BP Producer'!E27=Values!$C$6),MAX($B$3:B58)+1,0)</f>
        <v>0</v>
      </c>
      <c r="C59" t="str">
        <f>IF('BP Producer'!B27&lt;&gt;"",'BP Producer'!B27,C58)</f>
        <v>2.1.2
Forced and bonded labour do not exist</v>
      </c>
      <c r="D59" t="str">
        <f>IF('BP Producer'!C27&lt;&gt;"",'BP Producer'!C27,D58)</f>
        <v>P 21 - Disciplinary measures are in line with national laws and internationally recognized human rights (arbitrary penalties in case of e.g. sickness or pregnancy are forbidden)</v>
      </c>
      <c r="E59" t="str">
        <f ca="1">OFFSET('BP Producer'!E27,0,nc_helper!$B$1)</f>
        <v>Major</v>
      </c>
      <c r="F59" t="str">
        <f>IF('BP Producer'!E27=Values!$C$6,"All BPs with this non-conformity have been excluded from the Unit!" &amp; CHAR(10),"") &amp;'BP Producer'!I27</f>
        <v/>
      </c>
      <c r="H59">
        <v>56</v>
      </c>
      <c r="I59" t="str">
        <f t="shared" si="1"/>
        <v/>
      </c>
      <c r="J59" t="str">
        <f t="shared" si="1"/>
        <v/>
      </c>
      <c r="K59" t="str">
        <f t="shared" si="1"/>
        <v/>
      </c>
      <c r="L59" t="str">
        <f t="shared" si="1"/>
        <v/>
      </c>
    </row>
    <row r="60" spans="2:12">
      <c r="B60">
        <f>IF(OR('BP Producer'!E28=Values!$C$3,'BP Producer'!E28=Values!$C$6),MAX($B$3:B59)+1,0)</f>
        <v>0</v>
      </c>
      <c r="C60" t="str">
        <f>IF('BP Producer'!B28&lt;&gt;"",'BP Producer'!B28,C59)</f>
        <v>2.1.3
Child labour does not exist</v>
      </c>
      <c r="D60" t="str">
        <f>IF('BP Producer'!C28&lt;&gt;"",'BP Producer'!C28,D59)</f>
        <v>P 22 - Children under the age of 15 (or legal school age) are not part of the regular work force</v>
      </c>
      <c r="E60" t="str">
        <f ca="1">OFFSET('BP Producer'!E28,0,nc_helper!$B$1)</f>
        <v>Major</v>
      </c>
      <c r="F60" t="str">
        <f>IF('BP Producer'!E28=Values!$C$6,"All BPs with this non-conformity have been excluded from the Unit!" &amp; CHAR(10),"") &amp;'BP Producer'!I28</f>
        <v/>
      </c>
      <c r="H60">
        <v>57</v>
      </c>
      <c r="I60" t="str">
        <f t="shared" si="1"/>
        <v/>
      </c>
      <c r="J60" t="str">
        <f t="shared" si="1"/>
        <v/>
      </c>
      <c r="K60" t="str">
        <f t="shared" si="1"/>
        <v/>
      </c>
      <c r="L60" t="str">
        <f t="shared" si="1"/>
        <v/>
      </c>
    </row>
    <row r="61" spans="2:12">
      <c r="B61">
        <f>IF(OR('BP Producer'!E29=Values!$C$3,'BP Producer'!E29=Values!$C$6),MAX($B$3:B60)+1,0)</f>
        <v>0</v>
      </c>
      <c r="C61" t="str">
        <f>IF('BP Producer'!B29&lt;&gt;"",'BP Producer'!B29,C60)</f>
        <v>2.1.3
Child labour does not exist</v>
      </c>
      <c r="D61" t="str">
        <f>IF('BP Producer'!C29&lt;&gt;"",'BP Producer'!C29,D60)</f>
        <v>P 23 - Children under the age of 15 (or legal school age) do attend school</v>
      </c>
      <c r="E61" t="str">
        <f ca="1">OFFSET('BP Producer'!E29,0,nc_helper!$B$1)</f>
        <v>Major</v>
      </c>
      <c r="F61" t="str">
        <f>IF('BP Producer'!E29=Values!$C$6,"All BPs with this non-conformity have been excluded from the Unit!" &amp; CHAR(10),"") &amp;'BP Producer'!I29</f>
        <v/>
      </c>
      <c r="H61">
        <v>58</v>
      </c>
      <c r="I61" t="str">
        <f t="shared" si="1"/>
        <v/>
      </c>
      <c r="J61" t="str">
        <f t="shared" si="1"/>
        <v/>
      </c>
      <c r="K61" t="str">
        <f t="shared" si="1"/>
        <v/>
      </c>
      <c r="L61" t="str">
        <f t="shared" si="1"/>
        <v/>
      </c>
    </row>
    <row r="62" spans="2:12">
      <c r="B62">
        <f>IF(OR('BP Producer'!E30=Values!$C$3,'BP Producer'!E30=Values!$C$6),MAX($B$3:B61)+1,0)</f>
        <v>0</v>
      </c>
      <c r="C62" t="str">
        <f>IF('BP Producer'!B30&lt;&gt;"",'BP Producer'!B30,C61)</f>
        <v>2.1.3
Child labour does not exist</v>
      </c>
      <c r="D62" t="str">
        <f>IF('BP Producer'!C30&lt;&gt;"",'BP Producer'!C30,D61)</f>
        <v>P 24 - Children under the age of 18 do not perform hazardous/harmful work</v>
      </c>
      <c r="E62" t="str">
        <f ca="1">OFFSET('BP Producer'!E30,0,nc_helper!$B$1)</f>
        <v>Major</v>
      </c>
      <c r="F62" t="str">
        <f>IF('BP Producer'!E30=Values!$C$6,"All BPs with this non-conformity have been excluded from the Unit!" &amp; CHAR(10),"") &amp;'BP Producer'!I30</f>
        <v/>
      </c>
      <c r="H62">
        <v>59</v>
      </c>
      <c r="I62" t="str">
        <f t="shared" si="1"/>
        <v/>
      </c>
      <c r="J62" t="str">
        <f t="shared" si="1"/>
        <v/>
      </c>
      <c r="K62" t="str">
        <f t="shared" si="1"/>
        <v/>
      </c>
      <c r="L62" t="str">
        <f t="shared" si="1"/>
        <v/>
      </c>
    </row>
    <row r="63" spans="2:12">
      <c r="B63">
        <f>IF(OR('BP Producer'!E31=Values!$C$3,'BP Producer'!E31=Values!$C$6),MAX($B$3:B62)+1,0)</f>
        <v>0</v>
      </c>
      <c r="C63" t="str">
        <f>IF('BP Producer'!B31&lt;&gt;"",'BP Producer'!B31,C62)</f>
        <v>2.1.3
Child labour does not exist</v>
      </c>
      <c r="D63" t="str">
        <f>IF('BP Producer'!C31&lt;&gt;"",'BP Producer'!C31,D62)</f>
        <v>P 25 - Facilities to take care of children during the working hours of their parents are available (not applicable for smallholders)</v>
      </c>
      <c r="E63" t="str">
        <f ca="1">OFFSET('BP Producer'!E31,0,nc_helper!$B$1)</f>
        <v>Minor</v>
      </c>
      <c r="F63" t="str">
        <f>IF('BP Producer'!E31=Values!$C$6,"All BPs with this non-conformity have been excluded from the Unit!" &amp; CHAR(10),"") &amp;'BP Producer'!I31</f>
        <v/>
      </c>
      <c r="H63">
        <v>60</v>
      </c>
      <c r="I63" t="str">
        <f t="shared" si="1"/>
        <v/>
      </c>
      <c r="J63" t="str">
        <f t="shared" si="1"/>
        <v/>
      </c>
      <c r="K63" t="str">
        <f t="shared" si="1"/>
        <v/>
      </c>
      <c r="L63" t="str">
        <f t="shared" si="1"/>
        <v/>
      </c>
    </row>
    <row r="64" spans="2:12">
      <c r="B64">
        <f>IF(OR('BP Producer'!E32=Values!$C$3,'BP Producer'!E32=Values!$C$6),MAX($B$3:B63)+1,0)</f>
        <v>0</v>
      </c>
      <c r="C64" t="str">
        <f>IF('BP Producer'!B32&lt;&gt;"",'BP Producer'!B32,C63)</f>
        <v>2.1.3
Child labour does not exist</v>
      </c>
      <c r="D64" t="str">
        <f>IF('BP Producer'!C32&lt;&gt;"",'BP Producer'!C32,D63)</f>
        <v>P 26 - Transportation is available for the BP Producer's and worker's children to go to school with, if required (not applicable for smallholders)</v>
      </c>
      <c r="E64" t="str">
        <f ca="1">OFFSET('BP Producer'!E32,0,nc_helper!$B$1)</f>
        <v>Minor</v>
      </c>
      <c r="F64" t="str">
        <f>IF('BP Producer'!E32=Values!$C$6,"All BPs with this non-conformity have been excluded from the Unit!" &amp; CHAR(10),"") &amp;'BP Producer'!I32</f>
        <v/>
      </c>
      <c r="H64">
        <v>61</v>
      </c>
      <c r="I64" t="str">
        <f t="shared" si="1"/>
        <v/>
      </c>
      <c r="J64" t="str">
        <f t="shared" si="1"/>
        <v/>
      </c>
      <c r="K64" t="str">
        <f t="shared" si="1"/>
        <v/>
      </c>
      <c r="L64" t="str">
        <f t="shared" si="1"/>
        <v/>
      </c>
    </row>
    <row r="65" spans="2:12">
      <c r="B65">
        <f>IF(OR('BP Producer'!E33=Values!$C$3,'BP Producer'!E33=Values!$C$6),MAX($B$3:B64)+1,0)</f>
        <v>0</v>
      </c>
      <c r="C65" t="str">
        <f>IF('BP Producer'!B33&lt;&gt;"",'BP Producer'!B33,C64)</f>
        <v xml:space="preserve">2.1.4
Freedom of association and collective action are secured </v>
      </c>
      <c r="D65" t="str">
        <f>IF('BP Producer'!C33&lt;&gt;"",'BP Producer'!C33,D64)</f>
        <v>P 27 - All workers are free to establish and join labour organizations of their own choice and to organize themselves to perform collective bargaining (not applicable for smallholders)</v>
      </c>
      <c r="E65" t="str">
        <f ca="1">OFFSET('BP Producer'!E33,0,nc_helper!$B$1)</f>
        <v>Major</v>
      </c>
      <c r="F65" t="str">
        <f>IF('BP Producer'!E33=Values!$C$6,"All BPs with this non-conformity have been excluded from the Unit!" &amp; CHAR(10),"") &amp;'BP Producer'!I33</f>
        <v/>
      </c>
      <c r="H65">
        <v>62</v>
      </c>
      <c r="I65" t="str">
        <f t="shared" si="1"/>
        <v/>
      </c>
      <c r="J65" t="str">
        <f t="shared" si="1"/>
        <v/>
      </c>
      <c r="K65" t="str">
        <f t="shared" si="1"/>
        <v/>
      </c>
      <c r="L65" t="str">
        <f t="shared" si="1"/>
        <v/>
      </c>
    </row>
    <row r="66" spans="2:12">
      <c r="B66">
        <f>IF(OR('BP Producer'!E34=Values!$C$3,'BP Producer'!E34=Values!$C$6),MAX($B$3:B65)+1,0)</f>
        <v>0</v>
      </c>
      <c r="C66" t="str">
        <f>IF('BP Producer'!B34&lt;&gt;"",'BP Producer'!B34,C65)</f>
        <v>2.1.5
Regular consultations between employers and authorized workers' representatives concerning the working conditions take place</v>
      </c>
      <c r="D66" t="str">
        <f>IF('BP Producer'!C34&lt;&gt;"",'BP Producer'!C34,D65)</f>
        <v>P 28 - Annual discussions with permanent workers on topics related to working conditions, remuneration, dispute resolution, internal relations and matters of mutual concern take place and are documented (not applicable for smallholders)</v>
      </c>
      <c r="E66" t="str">
        <f ca="1">OFFSET('BP Producer'!E34,0,nc_helper!$B$1)</f>
        <v>Major</v>
      </c>
      <c r="F66" t="str">
        <f>IF('BP Producer'!E34=Values!$C$6,"All BPs with this non-conformity have been excluded from the Unit!" &amp; CHAR(10),"") &amp;'BP Producer'!I34</f>
        <v/>
      </c>
      <c r="H66">
        <v>63</v>
      </c>
      <c r="I66" t="str">
        <f t="shared" si="1"/>
        <v/>
      </c>
      <c r="J66" t="str">
        <f t="shared" si="1"/>
        <v/>
      </c>
      <c r="K66" t="str">
        <f t="shared" si="1"/>
        <v/>
      </c>
      <c r="L66" t="str">
        <f t="shared" si="1"/>
        <v/>
      </c>
    </row>
    <row r="67" spans="2:12">
      <c r="B67">
        <f>IF(OR('BP Producer'!E35=Values!$C$3,'BP Producer'!E35=Values!$C$6),MAX($B$3:B66)+1,0)</f>
        <v>0</v>
      </c>
      <c r="C67" t="str">
        <f>IF('BP Producer'!B35&lt;&gt;"",'BP Producer'!B35,C66)</f>
        <v>2.1.5
Regular consultations between employers and authorized workers' representatives concerning the working conditions take place</v>
      </c>
      <c r="D67" t="str">
        <f>IF('BP Producer'!C35&lt;&gt;"",'BP Producer'!C35,D66)</f>
        <v>P 29 - Collective agreements with workers of the BP Producer are communicated and applied to all workers of the BP Producer (not applicable for smallholders)</v>
      </c>
      <c r="E67" t="str">
        <f ca="1">OFFSET('BP Producer'!E35,0,nc_helper!$B$1)</f>
        <v>Major</v>
      </c>
      <c r="F67" t="str">
        <f>IF('BP Producer'!E35=Values!$C$6,"All BPs with this non-conformity have been excluded from the Unit!" &amp; CHAR(10),"") &amp;'BP Producer'!I35</f>
        <v/>
      </c>
      <c r="H67">
        <v>64</v>
      </c>
      <c r="I67" t="str">
        <f t="shared" si="1"/>
        <v/>
      </c>
      <c r="J67" t="str">
        <f t="shared" si="1"/>
        <v/>
      </c>
      <c r="K67" t="str">
        <f t="shared" si="1"/>
        <v/>
      </c>
      <c r="L67" t="str">
        <f t="shared" si="1"/>
        <v/>
      </c>
    </row>
    <row r="68" spans="2:12">
      <c r="B68">
        <f>IF(OR('BP Producer'!E36=Values!$C$3,'BP Producer'!E36=Values!$C$6),MAX($B$3:B67)+1,0)</f>
        <v>0</v>
      </c>
      <c r="C68" t="str">
        <f>IF('BP Producer'!B36&lt;&gt;"",'BP Producer'!B36,C67)</f>
        <v>2.1.6
Discrimination does not exist</v>
      </c>
      <c r="D68" t="str">
        <f>IF('BP Producer'!C36&lt;&gt;"",'BP Producer'!C36,D67)</f>
        <v>P 30 - An assessment has been conducted to identify if there exists any potential vulnerable group to discrimination among the BP's workers  (not applicable for smallholders)</v>
      </c>
      <c r="E68" t="str">
        <f ca="1">OFFSET('BP Producer'!E36,0,nc_helper!$B$1)</f>
        <v>Major</v>
      </c>
      <c r="F68" t="str">
        <f>IF('BP Producer'!E36=Values!$C$6,"All BPs with this non-conformity have been excluded from the Unit!" &amp; CHAR(10),"") &amp;'BP Producer'!I36</f>
        <v/>
      </c>
      <c r="H68">
        <v>65</v>
      </c>
      <c r="I68" t="str">
        <f t="shared" si="1"/>
        <v/>
      </c>
      <c r="J68" t="str">
        <f t="shared" si="1"/>
        <v/>
      </c>
      <c r="K68" t="str">
        <f t="shared" si="1"/>
        <v/>
      </c>
      <c r="L68" t="str">
        <f t="shared" si="1"/>
        <v/>
      </c>
    </row>
    <row r="69" spans="2:12">
      <c r="B69">
        <f>IF(OR('BP Producer'!E37=Values!$C$3,'BP Producer'!E37=Values!$C$6),MAX($B$3:B68)+1,0)</f>
        <v>0</v>
      </c>
      <c r="C69" t="str">
        <f>IF('BP Producer'!B37&lt;&gt;"",'BP Producer'!B37,C68)</f>
        <v>2.1.6
Discrimination does not exist</v>
      </c>
      <c r="D69" t="str">
        <f>IF('BP Producer'!C37&lt;&gt;"",'BP Producer'!C37,D68)</f>
        <v>P 31 - The BP Producer ensures that equal rights to its workers are secured with respect to age, gender, national origin, religion, race/colour, physical conditions and political views</v>
      </c>
      <c r="E69" t="str">
        <f ca="1">OFFSET('BP Producer'!E37,0,nc_helper!$B$1)</f>
        <v>Major</v>
      </c>
      <c r="F69" t="str">
        <f>IF('BP Producer'!E37=Values!$C$6,"All BPs with this non-conformity have been excluded from the Unit!" &amp; CHAR(10),"") &amp;'BP Producer'!I37</f>
        <v/>
      </c>
      <c r="H69">
        <v>66</v>
      </c>
      <c r="I69" t="str">
        <f t="shared" ref="I69:L100" si="2">IF($H69&gt;$B$2,"",VLOOKUP($H69,$B$4:$F$232,I$2,FALSE))</f>
        <v/>
      </c>
      <c r="J69" t="str">
        <f t="shared" si="2"/>
        <v/>
      </c>
      <c r="K69" t="str">
        <f t="shared" si="2"/>
        <v/>
      </c>
      <c r="L69" t="str">
        <f t="shared" si="2"/>
        <v/>
      </c>
    </row>
    <row r="70" spans="2:12">
      <c r="B70">
        <f>IF(OR('BP Producer'!E38=Values!$C$3,'BP Producer'!E38=Values!$C$6),MAX($B$3:B69)+1,0)</f>
        <v>0</v>
      </c>
      <c r="C70" t="str">
        <f>IF('BP Producer'!B38&lt;&gt;"",'BP Producer'!B38,C69)</f>
        <v>2.1.6
Discrimination does not exist</v>
      </c>
      <c r="D70" t="str">
        <f>IF('BP Producer'!C38&lt;&gt;"",'BP Producer'!C38,D69)</f>
        <v>P 32 - There is evidence that actions to remove  possible obstacles that foster discrimination are being developed (not applicable for smallholders)</v>
      </c>
      <c r="E70" t="str">
        <f ca="1">OFFSET('BP Producer'!E38,0,nc_helper!$B$1)</f>
        <v>Major</v>
      </c>
      <c r="F70" t="str">
        <f>IF('BP Producer'!E38=Values!$C$6,"All BPs with this non-conformity have been excluded from the Unit!" &amp; CHAR(10),"") &amp;'BP Producer'!I38</f>
        <v/>
      </c>
      <c r="H70">
        <v>67</v>
      </c>
      <c r="I70" t="str">
        <f t="shared" si="2"/>
        <v/>
      </c>
      <c r="J70" t="str">
        <f t="shared" si="2"/>
        <v/>
      </c>
      <c r="K70" t="str">
        <f t="shared" si="2"/>
        <v/>
      </c>
      <c r="L70" t="str">
        <f t="shared" si="2"/>
        <v/>
      </c>
    </row>
    <row r="71" spans="2:12">
      <c r="B71">
        <f>IF(OR('BP Producer'!E39=Values!$C$3,'BP Producer'!E39=Values!$C$6),MAX($B$3:B70)+1,0)</f>
        <v>0</v>
      </c>
      <c r="C71" t="str">
        <f>IF('BP Producer'!B39&lt;&gt;"",'BP Producer'!B39,C70)</f>
        <v>2.1.7
Physical, sexual, psychological or verbal harassment or abuse does not exist</v>
      </c>
      <c r="D71" t="str">
        <f>IF('BP Producer'!C39&lt;&gt;"",'BP Producer'!C39,D70)</f>
        <v>P 33 - A policy to respect and protect human rights is in place</v>
      </c>
      <c r="E71" t="str">
        <f ca="1">OFFSET('BP Producer'!E39,0,nc_helper!$B$1)</f>
        <v>Major</v>
      </c>
      <c r="F71" t="str">
        <f>IF('BP Producer'!E39=Values!$C$6,"All BPs with this non-conformity have been excluded from the Unit!" &amp; CHAR(10),"") &amp;'BP Producer'!I39</f>
        <v/>
      </c>
      <c r="H71">
        <v>68</v>
      </c>
      <c r="I71" t="str">
        <f t="shared" si="2"/>
        <v/>
      </c>
      <c r="J71" t="str">
        <f t="shared" si="2"/>
        <v/>
      </c>
      <c r="K71" t="str">
        <f t="shared" si="2"/>
        <v/>
      </c>
      <c r="L71" t="str">
        <f t="shared" si="2"/>
        <v/>
      </c>
    </row>
    <row r="72" spans="2:12">
      <c r="B72">
        <f>IF(OR('BP Producer'!E40=Values!$C$3,'BP Producer'!E40=Values!$C$6),MAX($B$3:B71)+1,0)</f>
        <v>0</v>
      </c>
      <c r="C72" t="str">
        <f>IF('BP Producer'!B40&lt;&gt;"",'BP Producer'!B40,C71)</f>
        <v>2.1.7
Physical, sexual, psychological or verbal harassment or abuse does not exist</v>
      </c>
      <c r="D72" t="str">
        <f>IF('BP Producer'!C40&lt;&gt;"",'BP Producer'!C40,D71)</f>
        <v>P 34 - No form of physical, sexual, psychological or verbal harassment or abuse exists among the workers and in the relation between BP Producer and its workers</v>
      </c>
      <c r="E72" t="str">
        <f ca="1">OFFSET('BP Producer'!E40,0,nc_helper!$B$1)</f>
        <v>Major</v>
      </c>
      <c r="F72" t="str">
        <f>IF('BP Producer'!E40=Values!$C$6,"All BPs with this non-conformity have been excluded from the Unit!" &amp; CHAR(10),"") &amp;'BP Producer'!I40</f>
        <v/>
      </c>
      <c r="H72">
        <v>69</v>
      </c>
      <c r="I72" t="str">
        <f t="shared" si="2"/>
        <v/>
      </c>
      <c r="J72" t="str">
        <f t="shared" si="2"/>
        <v/>
      </c>
      <c r="K72" t="str">
        <f t="shared" si="2"/>
        <v/>
      </c>
      <c r="L72" t="str">
        <f t="shared" si="2"/>
        <v/>
      </c>
    </row>
    <row r="73" spans="2:12">
      <c r="B73">
        <f>IF(OR('BP Producer'!E41=Values!$C$3,'BP Producer'!E41=Values!$C$6),MAX($B$3:B72)+1,0)</f>
        <v>0</v>
      </c>
      <c r="C73" t="str">
        <f>IF('BP Producer'!B41&lt;&gt;"",'BP Producer'!B41,C72)</f>
        <v>2.1.8
Complaint handling mechanisms are in place</v>
      </c>
      <c r="D73" t="str">
        <f>IF('BP Producer'!C41&lt;&gt;"",'BP Producer'!C41,D72)</f>
        <v>P 35 - Complaint handling mechanisms such as anonymous grievance mechanisms are in place of which the BP Producer's workers are aware of (not applicable for smallholders)</v>
      </c>
      <c r="E73" t="str">
        <f ca="1">OFFSET('BP Producer'!E41,0,nc_helper!$B$1)</f>
        <v>Major</v>
      </c>
      <c r="F73" t="str">
        <f>IF('BP Producer'!E41=Values!$C$6,"All BPs with this non-conformity have been excluded from the Unit!" &amp; CHAR(10),"") &amp;'BP Producer'!I41</f>
        <v/>
      </c>
      <c r="H73">
        <v>70</v>
      </c>
      <c r="I73" t="str">
        <f t="shared" si="2"/>
        <v/>
      </c>
      <c r="J73" t="str">
        <f t="shared" si="2"/>
        <v/>
      </c>
      <c r="K73" t="str">
        <f t="shared" si="2"/>
        <v/>
      </c>
      <c r="L73" t="str">
        <f t="shared" si="2"/>
        <v/>
      </c>
    </row>
    <row r="74" spans="2:12">
      <c r="B74">
        <f>IF(OR('BP Producer'!E42=Values!$C$3,'BP Producer'!E42=Values!$C$6),MAX($B$3:B73)+1,0)</f>
        <v>0</v>
      </c>
      <c r="C74" t="str">
        <f>IF('BP Producer'!B42&lt;&gt;"",'BP Producer'!B42,C73)</f>
        <v>2.1.9
Procedures to act against cases of discrimination and harassment are in place</v>
      </c>
      <c r="D74" t="str">
        <f>IF('BP Producer'!C42&lt;&gt;"",'BP Producer'!C42,D73)</f>
        <v>P 36 - Proper feedback has been provided to BP Producer's workers in case a discrimination or abusive behaviour was reported and concrete measures to prevent or solve it have been implemented (not applicable to smallholders)</v>
      </c>
      <c r="E74" t="str">
        <f ca="1">OFFSET('BP Producer'!E42,0,nc_helper!$B$1)</f>
        <v>Major</v>
      </c>
      <c r="F74" t="str">
        <f>IF('BP Producer'!E42=Values!$C$6,"All BPs with this non-conformity have been excluded from the Unit!" &amp; CHAR(10),"") &amp;'BP Producer'!I42</f>
        <v/>
      </c>
      <c r="H74">
        <v>71</v>
      </c>
      <c r="I74" t="str">
        <f t="shared" si="2"/>
        <v/>
      </c>
      <c r="J74" t="str">
        <f t="shared" si="2"/>
        <v/>
      </c>
      <c r="K74" t="str">
        <f t="shared" si="2"/>
        <v/>
      </c>
      <c r="L74" t="str">
        <f t="shared" si="2"/>
        <v/>
      </c>
    </row>
    <row r="75" spans="2:12">
      <c r="B75">
        <f>IF(OR('BP Producer'!E43=Values!$C$3,'BP Producer'!E43=Values!$C$6),MAX($B$3:B74)+1,0)</f>
        <v>0</v>
      </c>
      <c r="C75" t="str">
        <f>IF('BP Producer'!B43&lt;&gt;"",'BP Producer'!B43,C74)</f>
        <v>2.1.9
Procedures to act against cases of discrimination and harassment are in place</v>
      </c>
      <c r="D75" t="str">
        <f>IF('BP Producer'!C43&lt;&gt;"",'BP Producer'!C43,D74)</f>
        <v>P 37- Policies to promote gender equality among the BP Producer's workers are in place (not applicable for smallholders)</v>
      </c>
      <c r="E75" t="str">
        <f ca="1">OFFSET('BP Producer'!E43,0,nc_helper!$B$1)</f>
        <v>Major</v>
      </c>
      <c r="F75" t="str">
        <f>IF('BP Producer'!E43=Values!$C$6,"All BPs with this non-conformity have been excluded from the Unit!" &amp; CHAR(10),"") &amp;'BP Producer'!I43</f>
        <v/>
      </c>
      <c r="H75">
        <v>72</v>
      </c>
      <c r="I75" t="str">
        <f t="shared" si="2"/>
        <v/>
      </c>
      <c r="J75" t="str">
        <f t="shared" si="2"/>
        <v/>
      </c>
      <c r="K75" t="str">
        <f t="shared" si="2"/>
        <v/>
      </c>
      <c r="L75" t="str">
        <f t="shared" si="2"/>
        <v/>
      </c>
    </row>
    <row r="76" spans="2:12">
      <c r="B76">
        <f>IF(OR('BP Producer'!E44=Values!$C$3,'BP Producer'!E44=Values!$C$6),MAX($B$3:B75)+1,0)</f>
        <v>0</v>
      </c>
      <c r="C76" t="str">
        <f>IF('BP Producer'!B44&lt;&gt;"",'BP Producer'!B44,C75)</f>
        <v>2.1.10
Fair labour contracts are in place and adhered to</v>
      </c>
      <c r="D76" t="str">
        <f>IF('BP Producer'!C44&lt;&gt;"",'BP Producer'!C44,D75)</f>
        <v>P 38 - Labour contracts are available and adhered to</v>
      </c>
      <c r="E76" t="str">
        <f ca="1">OFFSET('BP Producer'!E44,0,nc_helper!$B$1)</f>
        <v>Major</v>
      </c>
      <c r="F76" t="str">
        <f>IF('BP Producer'!E44=Values!$C$6,"All BPs with this non-conformity have been excluded from the Unit!" &amp; CHAR(10),"") &amp;'BP Producer'!I44</f>
        <v/>
      </c>
      <c r="H76">
        <v>73</v>
      </c>
      <c r="I76" t="str">
        <f t="shared" si="2"/>
        <v/>
      </c>
      <c r="J76" t="str">
        <f t="shared" si="2"/>
        <v/>
      </c>
      <c r="K76" t="str">
        <f t="shared" si="2"/>
        <v/>
      </c>
      <c r="L76" t="str">
        <f t="shared" si="2"/>
        <v/>
      </c>
    </row>
    <row r="77" spans="2:12">
      <c r="B77">
        <f>IF(OR('BP Producer'!E45=Values!$C$3,'BP Producer'!E45=Values!$C$6),MAX($B$3:B76)+1,0)</f>
        <v>0</v>
      </c>
      <c r="C77" t="str">
        <f>IF('BP Producer'!B45&lt;&gt;"",'BP Producer'!B45,C76)</f>
        <v>2.1.10
Fair labour contracts are in place and adhered to</v>
      </c>
      <c r="D77" t="str">
        <f>IF('BP Producer'!C45&lt;&gt;"",'BP Producer'!C45,D76)</f>
        <v>P 39 - Employment conditions of BP Producer's workers comply with legal regulations and/or collective bargaining agreements</v>
      </c>
      <c r="E77" t="str">
        <f ca="1">OFFSET('BP Producer'!E45,0,nc_helper!$B$1)</f>
        <v>Major</v>
      </c>
      <c r="F77" t="str">
        <f>IF('BP Producer'!E45=Values!$C$6,"All BPs with this non-conformity have been excluded from the Unit!" &amp; CHAR(10),"") &amp;'BP Producer'!I45</f>
        <v/>
      </c>
      <c r="H77">
        <v>74</v>
      </c>
      <c r="I77" t="str">
        <f t="shared" si="2"/>
        <v/>
      </c>
      <c r="J77" t="str">
        <f t="shared" si="2"/>
        <v/>
      </c>
      <c r="K77" t="str">
        <f t="shared" si="2"/>
        <v/>
      </c>
      <c r="L77" t="str">
        <f t="shared" si="2"/>
        <v/>
      </c>
    </row>
    <row r="78" spans="2:12">
      <c r="B78">
        <f>IF(OR('BP Producer'!E46=Values!$C$3,'BP Producer'!E46=Values!$C$6),MAX($B$3:B77)+1,0)</f>
        <v>0</v>
      </c>
      <c r="C78" t="str">
        <f>IF('BP Producer'!B46&lt;&gt;"",'BP Producer'!B46,C77)</f>
        <v>2.1.11
At least the minimum wage is paid to all workers in a timely manner</v>
      </c>
      <c r="D78" t="str">
        <f>IF('BP Producer'!C46&lt;&gt;"",'BP Producer'!C46,D77)</f>
        <v>P 40 - Wages for all workers are in compliance with at least the national minimum wages or sector agreements (whichever is higher) (not applicable for smallholders)</v>
      </c>
      <c r="E78" t="str">
        <f ca="1">OFFSET('BP Producer'!E46,0,nc_helper!$B$1)</f>
        <v>Major</v>
      </c>
      <c r="F78" t="str">
        <f>IF('BP Producer'!E46=Values!$C$6,"All BPs with this non-conformity have been excluded from the Unit!" &amp; CHAR(10),"") &amp;'BP Producer'!I46</f>
        <v/>
      </c>
      <c r="H78">
        <v>75</v>
      </c>
      <c r="I78" t="str">
        <f t="shared" si="2"/>
        <v/>
      </c>
      <c r="J78" t="str">
        <f t="shared" si="2"/>
        <v/>
      </c>
      <c r="K78" t="str">
        <f t="shared" si="2"/>
        <v/>
      </c>
      <c r="L78" t="str">
        <f t="shared" si="2"/>
        <v/>
      </c>
    </row>
    <row r="79" spans="2:12">
      <c r="B79">
        <f>IF(OR('BP Producer'!E47=Values!$C$3,'BP Producer'!E47=Values!$C$6),MAX($B$3:B78)+1,0)</f>
        <v>0</v>
      </c>
      <c r="C79" t="str">
        <f>IF('BP Producer'!B47&lt;&gt;"",'BP Producer'!B47,C78)</f>
        <v>2.1.11
At least the minimum wage is paid to all workers in a timely manner</v>
      </c>
      <c r="D79" t="str">
        <f>IF('BP Producer'!C47&lt;&gt;"",'BP Producer'!C47,D78)</f>
        <v xml:space="preserve">P 41 - Remuneration for all workers is in compliance with the living wage (not applicable for smallholders) </v>
      </c>
      <c r="E79" t="str">
        <f ca="1">OFFSET('BP Producer'!E47,0,nc_helper!$B$1)</f>
        <v>Minor</v>
      </c>
      <c r="F79" t="str">
        <f>IF('BP Producer'!E47=Values!$C$6,"All BPs with this non-conformity have been excluded from the Unit!" &amp; CHAR(10),"") &amp;'BP Producer'!I47</f>
        <v/>
      </c>
      <c r="H79">
        <v>76</v>
      </c>
      <c r="I79" t="str">
        <f t="shared" si="2"/>
        <v/>
      </c>
      <c r="J79" t="str">
        <f t="shared" si="2"/>
        <v/>
      </c>
      <c r="K79" t="str">
        <f t="shared" si="2"/>
        <v/>
      </c>
      <c r="L79" t="str">
        <f t="shared" si="2"/>
        <v/>
      </c>
    </row>
    <row r="80" spans="2:12">
      <c r="B80">
        <f>IF(OR('BP Producer'!E48=Values!$C$3,'BP Producer'!E48=Values!$C$6),MAX($B$3:B79)+1,0)</f>
        <v>0</v>
      </c>
      <c r="C80" t="str">
        <f>IF('BP Producer'!B48&lt;&gt;"",'BP Producer'!B48,C79)</f>
        <v>2.1.11
At least the minimum wage is paid to all workers in a timely manner</v>
      </c>
      <c r="D80" t="str">
        <f>IF('BP Producer'!C48&lt;&gt;"",'BP Producer'!C48,D79)</f>
        <v>P 42 - Wages are paid in time (not applicable for smallholders)</v>
      </c>
      <c r="E80" t="str">
        <f ca="1">OFFSET('BP Producer'!E48,0,nc_helper!$B$1)</f>
        <v>Major</v>
      </c>
      <c r="F80" t="str">
        <f>IF('BP Producer'!E48=Values!$C$6,"All BPs with this non-conformity have been excluded from the Unit!" &amp; CHAR(10),"") &amp;'BP Producer'!I48</f>
        <v/>
      </c>
      <c r="H80">
        <v>77</v>
      </c>
      <c r="I80" t="str">
        <f t="shared" si="2"/>
        <v/>
      </c>
      <c r="J80" t="str">
        <f t="shared" si="2"/>
        <v/>
      </c>
      <c r="K80" t="str">
        <f t="shared" si="2"/>
        <v/>
      </c>
      <c r="L80" t="str">
        <f t="shared" si="2"/>
        <v/>
      </c>
    </row>
    <row r="81" spans="2:12">
      <c r="B81">
        <f>IF(OR('BP Producer'!E49=Values!$C$3,'BP Producer'!E49=Values!$C$6),MAX($B$3:B80)+1,0)</f>
        <v>0</v>
      </c>
      <c r="C81" t="str">
        <f>IF('BP Producer'!B49&lt;&gt;"",'BP Producer'!B49,C80)</f>
        <v>2.1.11
At least the minimum wage is paid to all workers in a timely manner</v>
      </c>
      <c r="D81" t="str">
        <f>IF('BP Producer'!C49&lt;&gt;"",'BP Producer'!C49,D80)</f>
        <v>P 43 - Wages paid are documented by payment records or pay slips and a copy is provided to the workers (not applicable for smallholders)</v>
      </c>
      <c r="E81" t="str">
        <f ca="1">OFFSET('BP Producer'!E49,0,nc_helper!$B$1)</f>
        <v>Major</v>
      </c>
      <c r="F81" t="str">
        <f>IF('BP Producer'!E49=Values!$C$6,"All BPs with this non-conformity have been excluded from the Unit!" &amp; CHAR(10),"") &amp;'BP Producer'!I49</f>
        <v/>
      </c>
      <c r="H81">
        <v>78</v>
      </c>
      <c r="I81" t="str">
        <f t="shared" si="2"/>
        <v/>
      </c>
      <c r="J81" t="str">
        <f t="shared" si="2"/>
        <v/>
      </c>
      <c r="K81" t="str">
        <f t="shared" si="2"/>
        <v/>
      </c>
      <c r="L81" t="str">
        <f t="shared" si="2"/>
        <v/>
      </c>
    </row>
    <row r="82" spans="2:12">
      <c r="B82">
        <f>IF(OR('BP Producer'!E50=Values!$C$3,'BP Producer'!E50=Values!$C$6),MAX($B$3:B81)+1,0)</f>
        <v>0</v>
      </c>
      <c r="C82" t="str">
        <f>IF('BP Producer'!B50&lt;&gt;"",'BP Producer'!B50,C81)</f>
        <v>2.1.12
All workers do receive the same benefits (e.g. housing, food, transport, hygiene)</v>
      </c>
      <c r="D82" t="str">
        <f>IF('BP Producer'!C50&lt;&gt;"",'BP Producer'!C50,D81)</f>
        <v>P 44 - Temporary and permanent workers receive the same benefits (beyond wages) (not applicable for smallholders)</v>
      </c>
      <c r="E82" t="str">
        <f ca="1">OFFSET('BP Producer'!E50,0,nc_helper!$B$1)</f>
        <v>Major</v>
      </c>
      <c r="F82" t="str">
        <f>IF('BP Producer'!E50=Values!$C$6,"All BPs with this non-conformity have been excluded from the Unit!" &amp; CHAR(10),"") &amp;'BP Producer'!I50</f>
        <v/>
      </c>
      <c r="H82">
        <v>79</v>
      </c>
      <c r="I82" t="str">
        <f t="shared" si="2"/>
        <v/>
      </c>
      <c r="J82" t="str">
        <f t="shared" si="2"/>
        <v/>
      </c>
      <c r="K82" t="str">
        <f t="shared" si="2"/>
        <v/>
      </c>
      <c r="L82" t="str">
        <f t="shared" si="2"/>
        <v/>
      </c>
    </row>
    <row r="83" spans="2:12">
      <c r="B83">
        <f>IF(OR('BP Producer'!E51=Values!$C$3,'BP Producer'!E51=Values!$C$6),MAX($B$3:B82)+1,0)</f>
        <v>0</v>
      </c>
      <c r="C83" t="str">
        <f>IF('BP Producer'!B51&lt;&gt;"",'BP Producer'!B51,C82)</f>
        <v>2.1.13
Fair working conditions with regard to working hours are in place</v>
      </c>
      <c r="D83" t="str">
        <f>IF('BP Producer'!C51&lt;&gt;"",'BP Producer'!C51,D82)</f>
        <v>P 45 - Working time for all workers does not exceed 48 hours weekly or fewer if provided by national law (not applicable for smallholders)</v>
      </c>
      <c r="E83" t="str">
        <f ca="1">OFFSET('BP Producer'!E51,0,nc_helper!$B$1)</f>
        <v>Major</v>
      </c>
      <c r="F83" t="str">
        <f>IF('BP Producer'!E51=Values!$C$6,"All BPs with this non-conformity have been excluded from the Unit!" &amp; CHAR(10),"") &amp;'BP Producer'!I51</f>
        <v/>
      </c>
      <c r="H83">
        <v>80</v>
      </c>
      <c r="I83" t="str">
        <f t="shared" si="2"/>
        <v/>
      </c>
      <c r="J83" t="str">
        <f t="shared" si="2"/>
        <v/>
      </c>
      <c r="K83" t="str">
        <f t="shared" si="2"/>
        <v/>
      </c>
      <c r="L83" t="str">
        <f t="shared" si="2"/>
        <v/>
      </c>
    </row>
    <row r="84" spans="2:12">
      <c r="B84">
        <f>IF(OR('BP Producer'!E52=Values!$C$3,'BP Producer'!E52=Values!$C$6),MAX($B$3:B83)+1,0)</f>
        <v>0</v>
      </c>
      <c r="C84" t="str">
        <f>IF('BP Producer'!B52&lt;&gt;"",'BP Producer'!B52,C83)</f>
        <v>2.1.13
Fair working conditions with regard to working hours are in place</v>
      </c>
      <c r="D84" t="str">
        <f>IF('BP Producer'!C52&lt;&gt;"",'BP Producer'!C52,D83)</f>
        <v>P 46 - Overtime is voluntary and fully remunerated for workers, not exceeding 12 hours per week (not applicable for smallholders)</v>
      </c>
      <c r="E84" t="str">
        <f ca="1">OFFSET('BP Producer'!E52,0,nc_helper!$B$1)</f>
        <v>Major</v>
      </c>
      <c r="F84" t="str">
        <f>IF('BP Producer'!E52=Values!$C$6,"All BPs with this non-conformity have been excluded from the Unit!" &amp; CHAR(10),"") &amp;'BP Producer'!I52</f>
        <v/>
      </c>
      <c r="H84">
        <v>81</v>
      </c>
      <c r="I84" t="str">
        <f t="shared" si="2"/>
        <v/>
      </c>
      <c r="J84" t="str">
        <f t="shared" si="2"/>
        <v/>
      </c>
      <c r="K84" t="str">
        <f t="shared" si="2"/>
        <v/>
      </c>
      <c r="L84" t="str">
        <f t="shared" si="2"/>
        <v/>
      </c>
    </row>
    <row r="85" spans="2:12">
      <c r="B85">
        <f>IF(OR('BP Producer'!E53=Values!$C$3,'BP Producer'!E53=Values!$C$6),MAX($B$3:B84)+1,0)</f>
        <v>0</v>
      </c>
      <c r="C85" t="str">
        <f>IF('BP Producer'!B53&lt;&gt;"",'BP Producer'!B53,C84)</f>
        <v>2.1.13
Fair working conditions with regard to working hours are in place</v>
      </c>
      <c r="D85" t="str">
        <f>IF('BP Producer'!C53&lt;&gt;"",'BP Producer'!C53,D84)</f>
        <v>P 47 - Workers do have at least one day off for every six days worked and continuous working days never exceed 21 days (not applicable for smallholders)</v>
      </c>
      <c r="E85" t="str">
        <f ca="1">OFFSET('BP Producer'!E53,0,nc_helper!$B$1)</f>
        <v>Major</v>
      </c>
      <c r="F85" t="str">
        <f>IF('BP Producer'!E53=Values!$C$6,"All BPs with this non-conformity have been excluded from the Unit!" &amp; CHAR(10),"") &amp;'BP Producer'!I53</f>
        <v/>
      </c>
      <c r="H85">
        <v>82</v>
      </c>
      <c r="I85" t="str">
        <f t="shared" si="2"/>
        <v/>
      </c>
      <c r="J85" t="str">
        <f t="shared" si="2"/>
        <v/>
      </c>
      <c r="K85" t="str">
        <f t="shared" si="2"/>
        <v/>
      </c>
      <c r="L85" t="str">
        <f t="shared" si="2"/>
        <v/>
      </c>
    </row>
    <row r="86" spans="2:12">
      <c r="B86">
        <f>IF(OR('BP Producer'!E54=Values!$C$3,'BP Producer'!E54=Values!$C$6),MAX($B$3:B85)+1,0)</f>
        <v>0</v>
      </c>
      <c r="C86" t="str">
        <f>IF('BP Producer'!B54&lt;&gt;"",'BP Producer'!B54,C85)</f>
        <v>2.1.13
Fair working conditions with regard to working hours are in place</v>
      </c>
      <c r="D86" t="str">
        <f>IF('BP Producer'!C54&lt;&gt;"",'BP Producer'!C54,D85)</f>
        <v>P 48 - Workers are entitled to maternity/paternity leave and other benefits in accordance with national law (not applicable for smallholders)</v>
      </c>
      <c r="E86" t="str">
        <f ca="1">OFFSET('BP Producer'!E54,0,nc_helper!$B$1)</f>
        <v>Major</v>
      </c>
      <c r="F86" t="str">
        <f>IF('BP Producer'!E54=Values!$C$6,"All BPs with this non-conformity have been excluded from the Unit!" &amp; CHAR(10),"") &amp;'BP Producer'!I54</f>
        <v/>
      </c>
      <c r="H86">
        <v>83</v>
      </c>
      <c r="I86" t="str">
        <f t="shared" si="2"/>
        <v/>
      </c>
      <c r="J86" t="str">
        <f t="shared" si="2"/>
        <v/>
      </c>
      <c r="K86" t="str">
        <f t="shared" si="2"/>
        <v/>
      </c>
      <c r="L86" t="str">
        <f t="shared" si="2"/>
        <v/>
      </c>
    </row>
    <row r="87" spans="2:12">
      <c r="B87">
        <f>IF(OR('BP Producer'!E55=Values!$C$3,'BP Producer'!E55=Values!$C$6),MAX($B$3:B86)+1,0)</f>
        <v>0</v>
      </c>
      <c r="C87" t="str">
        <f>IF('BP Producer'!B55&lt;&gt;"",'BP Producer'!B55,C86)</f>
        <v>2.1.13
Fair working conditions with regard to working hours are in place</v>
      </c>
      <c r="D87" t="str">
        <f>IF('BP Producer'!C55&lt;&gt;"",'BP Producer'!C55,D86)</f>
        <v>P 49 - Workers who take maternity/paternity leave are entitled to return to their employment at the same terms and conditions of prior employment (not applicable for smallholders)</v>
      </c>
      <c r="E87" t="str">
        <f ca="1">OFFSET('BP Producer'!E55,0,nc_helper!$B$1)</f>
        <v>Major</v>
      </c>
      <c r="F87" t="str">
        <f>IF('BP Producer'!E55=Values!$C$6,"All BPs with this non-conformity have been excluded from the Unit!" &amp; CHAR(10),"") &amp;'BP Producer'!I55</f>
        <v/>
      </c>
      <c r="H87">
        <v>84</v>
      </c>
      <c r="I87" t="str">
        <f t="shared" si="2"/>
        <v/>
      </c>
      <c r="J87" t="str">
        <f t="shared" si="2"/>
        <v/>
      </c>
      <c r="K87" t="str">
        <f t="shared" si="2"/>
        <v/>
      </c>
      <c r="L87" t="str">
        <f t="shared" si="2"/>
        <v/>
      </c>
    </row>
    <row r="88" spans="2:12">
      <c r="B88">
        <f>IF(OR('BP Producer'!E56=Values!$C$3,'BP Producer'!E56=Values!$C$6),MAX($B$3:B87)+1,0)</f>
        <v>0</v>
      </c>
      <c r="C88" t="str">
        <f>IF('BP Producer'!B56&lt;&gt;"",'BP Producer'!B56,C87)</f>
        <v>2.1.14
Impact of operations for surrounding communities is assessed</v>
      </c>
      <c r="D88" t="str">
        <f>IF('BP Producer'!C56&lt;&gt;"",'BP Producer'!C56,D87)</f>
        <v>P 50 - Negative impacts from the BP Producers operations on neighbouring communities are assessed and identified (not applicable for smallholders)</v>
      </c>
      <c r="E88" t="str">
        <f ca="1">OFFSET('BP Producer'!E56,0,nc_helper!$B$1)</f>
        <v>Major</v>
      </c>
      <c r="F88" t="str">
        <f>IF('BP Producer'!E56=Values!$C$6,"All BPs with this non-conformity have been excluded from the Unit!" &amp; CHAR(10),"") &amp;'BP Producer'!I56</f>
        <v/>
      </c>
      <c r="H88">
        <v>85</v>
      </c>
      <c r="I88" t="str">
        <f t="shared" si="2"/>
        <v/>
      </c>
      <c r="J88" t="str">
        <f t="shared" si="2"/>
        <v/>
      </c>
      <c r="K88" t="str">
        <f t="shared" si="2"/>
        <v/>
      </c>
      <c r="L88" t="str">
        <f t="shared" si="2"/>
        <v/>
      </c>
    </row>
    <row r="89" spans="2:12">
      <c r="B89">
        <f>IF(OR('BP Producer'!E57=Values!$C$3,'BP Producer'!E57=Values!$C$6),MAX($B$3:B88)+1,0)</f>
        <v>0</v>
      </c>
      <c r="C89" t="str">
        <f>IF('BP Producer'!B57&lt;&gt;"",'BP Producer'!B57,C88)</f>
        <v>2.1.14
Impact of operations for surrounding communities is assessed</v>
      </c>
      <c r="D89" t="str">
        <f>IF('BP Producer'!C57&lt;&gt;"",'BP Producer'!C57,D88)</f>
        <v>P 51 - BP Producers address identified negative impacts (not applicable for smallholders)</v>
      </c>
      <c r="E89" t="str">
        <f ca="1">OFFSET('BP Producer'!E57,0,nc_helper!$B$1)</f>
        <v>Major</v>
      </c>
      <c r="F89" t="str">
        <f>IF('BP Producer'!E57=Values!$C$6,"All BPs with this non-conformity have been excluded from the Unit!" &amp; CHAR(10),"") &amp;'BP Producer'!I57</f>
        <v/>
      </c>
      <c r="H89">
        <v>86</v>
      </c>
      <c r="I89" t="str">
        <f t="shared" si="2"/>
        <v/>
      </c>
      <c r="J89" t="str">
        <f t="shared" si="2"/>
        <v/>
      </c>
      <c r="K89" t="str">
        <f t="shared" si="2"/>
        <v/>
      </c>
      <c r="L89" t="str">
        <f t="shared" si="2"/>
        <v/>
      </c>
    </row>
    <row r="90" spans="2:12">
      <c r="B90">
        <f>IF(OR('BP Producer'!E58=Values!$C$3,'BP Producer'!E58=Values!$C$6),MAX($B$3:B89)+1,0)</f>
        <v>0</v>
      </c>
      <c r="C90" t="str">
        <f>IF('BP Producer'!B58&lt;&gt;"",'BP Producer'!B58,C89)</f>
        <v>2.1.14
Impact of operations for surrounding communities is assessed</v>
      </c>
      <c r="D90" t="str">
        <f>IF('BP Producer'!C58&lt;&gt;"",'BP Producer'!C58,D89)</f>
        <v>P 52 - BP Producers support economic development by providing opportunities for local employment and provision of services (not applicable for smallholders)</v>
      </c>
      <c r="E90" t="str">
        <f ca="1">OFFSET('BP Producer'!E58,0,nc_helper!$B$1)</f>
        <v>Minor</v>
      </c>
      <c r="F90" t="str">
        <f>IF('BP Producer'!E58=Values!$C$6,"All BPs with this non-conformity have been excluded from the Unit!" &amp; CHAR(10),"") &amp;'BP Producer'!I58</f>
        <v/>
      </c>
      <c r="H90">
        <v>87</v>
      </c>
      <c r="I90" t="str">
        <f t="shared" si="2"/>
        <v/>
      </c>
      <c r="J90" t="str">
        <f t="shared" si="2"/>
        <v/>
      </c>
      <c r="K90" t="str">
        <f t="shared" si="2"/>
        <v/>
      </c>
      <c r="L90" t="str">
        <f t="shared" si="2"/>
        <v/>
      </c>
    </row>
    <row r="91" spans="2:12">
      <c r="B91">
        <f>IF(OR('BP Producer'!E59=Values!$C$3,'BP Producer'!E59=Values!$C$6),MAX($B$3:B90)+1,0)</f>
        <v>0</v>
      </c>
      <c r="C91" t="str">
        <f>IF('BP Producer'!B59&lt;&gt;"",'BP Producer'!B59,C90)</f>
        <v>2.2.1
Adequate housing is provided to permanent and/or temporary workers if needed</v>
      </c>
      <c r="D91" t="str">
        <f>IF('BP Producer'!C59&lt;&gt;"",'BP Producer'!C59,D90)</f>
        <v>P 53 - Adequate housing is provided to all permanent and temporary workers if needed (not applicable for smallholders)</v>
      </c>
      <c r="E91" t="str">
        <f ca="1">OFFSET('BP Producer'!E59,0,nc_helper!$B$1)</f>
        <v>Major</v>
      </c>
      <c r="F91" t="str">
        <f>IF('BP Producer'!E59=Values!$C$6,"All BPs with this non-conformity have been excluded from the Unit!" &amp; CHAR(10),"") &amp;'BP Producer'!I59</f>
        <v/>
      </c>
      <c r="H91">
        <v>88</v>
      </c>
      <c r="I91" t="str">
        <f t="shared" si="2"/>
        <v/>
      </c>
      <c r="J91" t="str">
        <f t="shared" si="2"/>
        <v/>
      </c>
      <c r="K91" t="str">
        <f t="shared" si="2"/>
        <v/>
      </c>
      <c r="L91" t="str">
        <f t="shared" si="2"/>
        <v/>
      </c>
    </row>
    <row r="92" spans="2:12">
      <c r="B92">
        <f>IF(OR('BP Producer'!E60=Values!$C$3,'BP Producer'!E60=Values!$C$6),MAX($B$3:B91)+1,0)</f>
        <v>0</v>
      </c>
      <c r="C92" t="str">
        <f>IF('BP Producer'!B60&lt;&gt;"",'BP Producer'!B60,C91)</f>
        <v>2.2.2
Sanitation facilities and equipment (or similar) is available to all workers</v>
      </c>
      <c r="D92" t="str">
        <f>IF('BP Producer'!C60&lt;&gt;"",'BP Producer'!C60,D91)</f>
        <v>P 54 - Clean and adequate food storage areas, designated rest areas, protection during rainfall, toilets and handwashing facilities are available on site and accessible to all workers (not applicable for smallholders)</v>
      </c>
      <c r="E92" t="str">
        <f ca="1">OFFSET('BP Producer'!E60,0,nc_helper!$B$1)</f>
        <v>Major</v>
      </c>
      <c r="F92" t="str">
        <f>IF('BP Producer'!E60=Values!$C$6,"All BPs with this non-conformity have been excluded from the Unit!" &amp; CHAR(10),"") &amp;'BP Producer'!I60</f>
        <v/>
      </c>
      <c r="H92">
        <v>89</v>
      </c>
      <c r="I92" t="str">
        <f t="shared" si="2"/>
        <v/>
      </c>
      <c r="J92" t="str">
        <f t="shared" si="2"/>
        <v/>
      </c>
      <c r="K92" t="str">
        <f t="shared" si="2"/>
        <v/>
      </c>
      <c r="L92" t="str">
        <f t="shared" si="2"/>
        <v/>
      </c>
    </row>
    <row r="93" spans="2:12">
      <c r="B93">
        <f>IF(OR('BP Producer'!E61=Values!$C$3,'BP Producer'!E61=Values!$C$6),MAX($B$3:B92)+1,0)</f>
        <v>0</v>
      </c>
      <c r="C93" t="str">
        <f>IF('BP Producer'!B61&lt;&gt;"",'BP Producer'!B61,C92)</f>
        <v xml:space="preserve">2.2.3
All workers and Business Partners are provided with potable water </v>
      </c>
      <c r="D93" t="str">
        <f>IF('BP Producer'!C61&lt;&gt;"",'BP Producer'!C61,D92)</f>
        <v>P 55 - Potable water is available to the BP Producer and all of its workers (including subcontracted workers) in sufficient quantity</v>
      </c>
      <c r="E93" t="str">
        <f ca="1">OFFSET('BP Producer'!E61,0,nc_helper!$B$1)</f>
        <v>Major</v>
      </c>
      <c r="F93" t="str">
        <f>IF('BP Producer'!E61=Values!$C$6,"All BPs with this non-conformity have been excluded from the Unit!" &amp; CHAR(10),"") &amp;'BP Producer'!I61</f>
        <v/>
      </c>
      <c r="H93">
        <v>90</v>
      </c>
      <c r="I93" t="str">
        <f t="shared" si="2"/>
        <v/>
      </c>
      <c r="J93" t="str">
        <f t="shared" si="2"/>
        <v/>
      </c>
      <c r="K93" t="str">
        <f t="shared" si="2"/>
        <v/>
      </c>
      <c r="L93" t="str">
        <f t="shared" si="2"/>
        <v/>
      </c>
    </row>
    <row r="94" spans="2:12">
      <c r="B94">
        <f>IF(OR('BP Producer'!E62=Values!$C$3,'BP Producer'!E62=Values!$C$6),MAX($B$3:B93)+1,0)</f>
        <v>0</v>
      </c>
      <c r="C94" t="str">
        <f>IF('BP Producer'!B62&lt;&gt;"",'BP Producer'!B62,C93)</f>
        <v>2.2.4
A health and safety program is in place</v>
      </c>
      <c r="D94" t="str">
        <f>IF('BP Producer'!C62&lt;&gt;"",'BP Producer'!C62,D93)</f>
        <v>P 56 - A risk assessment has been conducted to identify major health and safety risks at the workplace</v>
      </c>
      <c r="E94" t="str">
        <f ca="1">OFFSET('BP Producer'!E62,0,nc_helper!$B$1)</f>
        <v>Major</v>
      </c>
      <c r="F94" t="str">
        <f>IF('BP Producer'!E62=Values!$C$6,"All BPs with this non-conformity have been excluded from the Unit!" &amp; CHAR(10),"") &amp;'BP Producer'!I62</f>
        <v/>
      </c>
      <c r="H94">
        <v>91</v>
      </c>
      <c r="I94" t="str">
        <f t="shared" si="2"/>
        <v/>
      </c>
      <c r="J94" t="str">
        <f t="shared" si="2"/>
        <v/>
      </c>
      <c r="K94" t="str">
        <f t="shared" si="2"/>
        <v/>
      </c>
      <c r="L94" t="str">
        <f t="shared" si="2"/>
        <v/>
      </c>
    </row>
    <row r="95" spans="2:12">
      <c r="B95">
        <f>IF(OR('BP Producer'!E63=Values!$C$3,'BP Producer'!E63=Values!$C$6),MAX($B$3:B94)+1,0)</f>
        <v>0</v>
      </c>
      <c r="C95" t="str">
        <f>IF('BP Producer'!B63&lt;&gt;"",'BP Producer'!B63,C94)</f>
        <v>2.2.4
A health and safety program is in place</v>
      </c>
      <c r="D95" t="str">
        <f>IF('BP Producer'!C63&lt;&gt;"",'BP Producer'!C63,D94)</f>
        <v>P 57 -  A health and safety program is implemented based on the risk assessment</v>
      </c>
      <c r="E95" t="str">
        <f ca="1">OFFSET('BP Producer'!E63,0,nc_helper!$B$1)</f>
        <v>Major</v>
      </c>
      <c r="F95" t="str">
        <f>IF('BP Producer'!E63=Values!$C$6,"All BPs with this non-conformity have been excluded from the Unit!" &amp; CHAR(10),"") &amp;'BP Producer'!I63</f>
        <v/>
      </c>
      <c r="H95">
        <v>92</v>
      </c>
      <c r="I95" t="str">
        <f t="shared" si="2"/>
        <v/>
      </c>
      <c r="J95" t="str">
        <f t="shared" si="2"/>
        <v/>
      </c>
      <c r="K95" t="str">
        <f t="shared" si="2"/>
        <v/>
      </c>
      <c r="L95" t="str">
        <f t="shared" si="2"/>
        <v/>
      </c>
    </row>
    <row r="96" spans="2:12">
      <c r="B96">
        <f>IF(OR('BP Producer'!E64=Values!$C$3,'BP Producer'!E64=Values!$C$6),MAX($B$3:B95)+1,0)</f>
        <v>0</v>
      </c>
      <c r="C96" t="str">
        <f>IF('BP Producer'!B64&lt;&gt;"",'BP Producer'!B64,C95)</f>
        <v>2.2.4
A health and safety program is in place</v>
      </c>
      <c r="D96" t="str">
        <f>IF('BP Producer'!C64&lt;&gt;"",'BP Producer'!C64,D95)</f>
        <v>P 58 - Workers are aware about and trained according to health and safety risks and measures (not applicable for smallholders)</v>
      </c>
      <c r="E96" t="str">
        <f ca="1">OFFSET('BP Producer'!E64,0,nc_helper!$B$1)</f>
        <v>Major</v>
      </c>
      <c r="F96" t="str">
        <f>IF('BP Producer'!E64=Values!$C$6,"All BPs with this non-conformity have been excluded from the Unit!" &amp; CHAR(10),"") &amp;'BP Producer'!I64</f>
        <v/>
      </c>
      <c r="H96">
        <v>93</v>
      </c>
      <c r="I96" t="str">
        <f t="shared" si="2"/>
        <v/>
      </c>
      <c r="J96" t="str">
        <f t="shared" si="2"/>
        <v/>
      </c>
      <c r="K96" t="str">
        <f t="shared" si="2"/>
        <v/>
      </c>
      <c r="L96" t="str">
        <f t="shared" si="2"/>
        <v/>
      </c>
    </row>
    <row r="97" spans="2:12">
      <c r="B97">
        <f>IF(OR('BP Producer'!E65=Values!$C$3,'BP Producer'!E65=Values!$C$6),MAX($B$3:B96)+1,0)</f>
        <v>0</v>
      </c>
      <c r="C97" t="str">
        <f>IF('BP Producer'!B65&lt;&gt;"",'BP Producer'!B65,C96)</f>
        <v>2.2.4
A health and safety program is in place</v>
      </c>
      <c r="D97" t="str">
        <f>IF('BP Producer'!C65&lt;&gt;"",'BP Producer'!C65,D96)</f>
        <v>P 59 - Clear and permanent warning signs are placed at potential risk areas (not applicable for smallholders)</v>
      </c>
      <c r="E97" t="str">
        <f ca="1">OFFSET('BP Producer'!E65,0,nc_helper!$B$1)</f>
        <v>Major</v>
      </c>
      <c r="F97" t="str">
        <f>IF('BP Producer'!E65=Values!$C$6,"All BPs with this non-conformity have been excluded from the Unit!" &amp; CHAR(10),"") &amp;'BP Producer'!I65</f>
        <v/>
      </c>
      <c r="H97">
        <v>94</v>
      </c>
      <c r="I97" t="str">
        <f t="shared" si="2"/>
        <v/>
      </c>
      <c r="J97" t="str">
        <f t="shared" si="2"/>
        <v/>
      </c>
      <c r="K97" t="str">
        <f t="shared" si="2"/>
        <v/>
      </c>
      <c r="L97" t="str">
        <f t="shared" si="2"/>
        <v/>
      </c>
    </row>
    <row r="98" spans="2:12">
      <c r="B98">
        <f>IF(OR('BP Producer'!E66=Values!$C$3,'BP Producer'!E66=Values!$C$6),MAX($B$3:B97)+1,0)</f>
        <v>0</v>
      </c>
      <c r="C98" t="str">
        <f>IF('BP Producer'!B66&lt;&gt;"",'BP Producer'!B66,C97)</f>
        <v>2.2.4
A health and safety program is in place</v>
      </c>
      <c r="D98" t="str">
        <f>IF('BP Producer'!C66&lt;&gt;"",'BP Producer'!C66,D97)</f>
        <v>P 60 - Safe procedures to handle pesticides and hazardous chemicals are in place</v>
      </c>
      <c r="E98" t="str">
        <f ca="1">OFFSET('BP Producer'!E66,0,nc_helper!$B$1)</f>
        <v>Major</v>
      </c>
      <c r="F98" t="str">
        <f>IF('BP Producer'!E66=Values!$C$6,"All BPs with this non-conformity have been excluded from the Unit!" &amp; CHAR(10),"") &amp;'BP Producer'!I66</f>
        <v/>
      </c>
      <c r="H98">
        <v>95</v>
      </c>
      <c r="I98" t="str">
        <f t="shared" si="2"/>
        <v/>
      </c>
      <c r="J98" t="str">
        <f t="shared" si="2"/>
        <v/>
      </c>
      <c r="K98" t="str">
        <f t="shared" si="2"/>
        <v/>
      </c>
      <c r="L98" t="str">
        <f t="shared" si="2"/>
        <v/>
      </c>
    </row>
    <row r="99" spans="2:12">
      <c r="B99">
        <f>IF(OR('BP Producer'!E67=Values!$C$3,'BP Producer'!E67=Values!$C$6),MAX($B$3:B98)+1,0)</f>
        <v>0</v>
      </c>
      <c r="C99" t="str">
        <f>IF('BP Producer'!B67&lt;&gt;"",'BP Producer'!B67,C98)</f>
        <v>2.2.4
A health and safety program is in place</v>
      </c>
      <c r="D99" t="str">
        <f>IF('BP Producer'!C67&lt;&gt;"",'BP Producer'!C67,D98)</f>
        <v>P 61 - All accidents are documented, appropriate medical treatment is provided and actions are taken to prevent similar accidents in the future (not applicable for smallholders)</v>
      </c>
      <c r="E99" t="str">
        <f ca="1">OFFSET('BP Producer'!E67,0,nc_helper!$B$1)</f>
        <v>Major</v>
      </c>
      <c r="F99" t="str">
        <f>IF('BP Producer'!E67=Values!$C$6,"All BPs with this non-conformity have been excluded from the Unit!" &amp; CHAR(10),"") &amp;'BP Producer'!I67</f>
        <v/>
      </c>
      <c r="H99">
        <v>96</v>
      </c>
      <c r="I99" t="str">
        <f t="shared" si="2"/>
        <v/>
      </c>
      <c r="J99" t="str">
        <f t="shared" si="2"/>
        <v/>
      </c>
      <c r="K99" t="str">
        <f t="shared" si="2"/>
        <v/>
      </c>
      <c r="L99" t="str">
        <f t="shared" si="2"/>
        <v/>
      </c>
    </row>
    <row r="100" spans="2:12">
      <c r="B100">
        <f>IF(OR('BP Producer'!E68=Values!$C$3,'BP Producer'!E68=Values!$C$6),MAX($B$3:B99)+1,0)</f>
        <v>0</v>
      </c>
      <c r="C100" t="str">
        <f>IF('BP Producer'!B68&lt;&gt;"",'BP Producer'!B68,C99)</f>
        <v>2.2.4
A health and safety program is in place</v>
      </c>
      <c r="D100" t="str">
        <f>IF('BP Producer'!C68&lt;&gt;"",'BP Producer'!C68,D99)</f>
        <v>P 62 - Health insurance fees and/or treatment costs linked to work-related injuries or illnesses are covered by the BP (not applicable for smallholders)</v>
      </c>
      <c r="E100" t="str">
        <f ca="1">OFFSET('BP Producer'!E68,0,nc_helper!$B$1)</f>
        <v>Major</v>
      </c>
      <c r="F100" t="str">
        <f>IF('BP Producer'!E68=Values!$C$6,"All BPs with this non-conformity have been excluded from the Unit!" &amp; CHAR(10),"") &amp;'BP Producer'!I68</f>
        <v/>
      </c>
      <c r="H100">
        <v>97</v>
      </c>
      <c r="I100" t="str">
        <f t="shared" si="2"/>
        <v/>
      </c>
      <c r="J100" t="str">
        <f t="shared" si="2"/>
        <v/>
      </c>
      <c r="K100" t="str">
        <f t="shared" si="2"/>
        <v/>
      </c>
      <c r="L100" t="str">
        <f t="shared" si="2"/>
        <v/>
      </c>
    </row>
    <row r="101" spans="2:12">
      <c r="B101">
        <f>IF(OR('BP Producer'!E69=Values!$C$3,'BP Producer'!E69=Values!$C$6),MAX($B$3:B100)+1,0)</f>
        <v>0</v>
      </c>
      <c r="C101" t="str">
        <f>IF('BP Producer'!B69&lt;&gt;"",'BP Producer'!B69,C100)</f>
        <v>2.2.4
A health and safety program is in place</v>
      </c>
      <c r="D101" t="str">
        <f>IF('BP Producer'!C69&lt;&gt;"",'BP Producer'!C69,D100)</f>
        <v>P 63 - Nursing women have access to nursing rooms/specific nursing places and adequate breaks during working hours (not applicable for smallholders)</v>
      </c>
      <c r="E101" t="str">
        <f ca="1">OFFSET('BP Producer'!E69,0,nc_helper!$B$1)</f>
        <v>Major</v>
      </c>
      <c r="F101" t="str">
        <f>IF('BP Producer'!E69=Values!$C$6,"All BPs with this non-conformity have been excluded from the Unit!" &amp; CHAR(10),"") &amp;'BP Producer'!I69</f>
        <v/>
      </c>
      <c r="H101">
        <v>98</v>
      </c>
      <c r="I101" t="str">
        <f t="shared" ref="I101:L132" si="3">IF($H101&gt;$B$2,"",VLOOKUP($H101,$B$4:$F$232,I$2,FALSE))</f>
        <v/>
      </c>
      <c r="J101" t="str">
        <f t="shared" si="3"/>
        <v/>
      </c>
      <c r="K101" t="str">
        <f t="shared" si="3"/>
        <v/>
      </c>
      <c r="L101" t="str">
        <f t="shared" si="3"/>
        <v/>
      </c>
    </row>
    <row r="102" spans="2:12">
      <c r="B102">
        <f>IF(OR('BP Producer'!E70=Values!$C$3,'BP Producer'!E70=Values!$C$6),MAX($B$3:B101)+1,0)</f>
        <v>0</v>
      </c>
      <c r="C102" t="str">
        <f>IF('BP Producer'!B70&lt;&gt;"",'BP Producer'!B70,C101)</f>
        <v>2.2.5
All workers and Business Partners are provided with suitable protective clothing and equipment according to legal requirements</v>
      </c>
      <c r="D102" t="str">
        <f>IF('BP Producer'!C70&lt;&gt;"",'BP Producer'!C70,D101)</f>
        <v>P 64 - The BP Producer and all of its workers are trained on and equipped with suitable protective clothing and equipment in accordance to legal requirements</v>
      </c>
      <c r="E102" t="str">
        <f ca="1">OFFSET('BP Producer'!E70,0,nc_helper!$B$1)</f>
        <v>Major</v>
      </c>
      <c r="F102" t="str">
        <f>IF('BP Producer'!E70=Values!$C$6,"All BPs with this non-conformity have been excluded from the Unit!" &amp; CHAR(10),"") &amp;'BP Producer'!I70</f>
        <v/>
      </c>
      <c r="H102">
        <v>99</v>
      </c>
      <c r="I102" t="str">
        <f t="shared" si="3"/>
        <v/>
      </c>
      <c r="J102" t="str">
        <f t="shared" si="3"/>
        <v/>
      </c>
      <c r="K102" t="str">
        <f t="shared" si="3"/>
        <v/>
      </c>
      <c r="L102" t="str">
        <f t="shared" si="3"/>
        <v/>
      </c>
    </row>
    <row r="103" spans="2:12">
      <c r="B103">
        <f>IF(OR('BP Producer'!E71=Values!$C$3,'BP Producer'!E71=Values!$C$6),MAX($B$3:B102)+1,0)</f>
        <v>0</v>
      </c>
      <c r="C103" t="str">
        <f>IF('BP Producer'!B71&lt;&gt;"",'BP Producer'!B71,C102)</f>
        <v>2.2.5
All workers and Business Partners are provided with suitable protective clothing and equipment according to legal requirements</v>
      </c>
      <c r="D103" t="str">
        <f>IF('BP Producer'!C71&lt;&gt;"",'BP Producer'!C71,D102)</f>
        <v>P 64 - The BP Producer and all of its workers are trained on and equipped with suitable protective clothing and equipment in accordance to legal requirements</v>
      </c>
      <c r="E103" t="str">
        <f ca="1">OFFSET('BP Producer'!E71,0,nc_helper!$B$1)</f>
        <v>Major</v>
      </c>
      <c r="F103" t="str">
        <f>IF('BP Producer'!E71=Values!$C$6,"All BPs with this non-conformity have been excluded from the Unit!" &amp; CHAR(10),"") &amp;'BP Producer'!I71</f>
        <v/>
      </c>
      <c r="H103">
        <v>100</v>
      </c>
      <c r="I103" t="str">
        <f t="shared" si="3"/>
        <v/>
      </c>
      <c r="J103" t="str">
        <f t="shared" si="3"/>
        <v/>
      </c>
      <c r="K103" t="str">
        <f t="shared" si="3"/>
        <v/>
      </c>
      <c r="L103" t="str">
        <f t="shared" si="3"/>
        <v/>
      </c>
    </row>
    <row r="104" spans="2:12">
      <c r="B104">
        <f>IF(OR('BP Producer'!E72=Values!$C$3,'BP Producer'!E72=Values!$C$6),MAX($B$3:B103)+1,0)</f>
        <v>0</v>
      </c>
      <c r="C104" t="str">
        <f>IF('BP Producer'!B72&lt;&gt;"",'BP Producer'!B72,C103)</f>
        <v>2.2.5
All workers and Business Partners are provided with suitable protective clothing and equipment according to legal requirements</v>
      </c>
      <c r="D104" t="str">
        <f>IF('BP Producer'!C72&lt;&gt;"",'BP Producer'!C72,D103)</f>
        <v>P 65 - Protective equipment is in a good state and regularly cleaned</v>
      </c>
      <c r="E104" t="str">
        <f ca="1">OFFSET('BP Producer'!E72,0,nc_helper!$B$1)</f>
        <v>Major</v>
      </c>
      <c r="F104" t="str">
        <f>IF('BP Producer'!E72=Values!$C$6,"All BPs with this non-conformity have been excluded from the Unit!" &amp; CHAR(10),"") &amp;'BP Producer'!I72</f>
        <v/>
      </c>
      <c r="H104">
        <v>101</v>
      </c>
      <c r="I104" t="str">
        <f t="shared" si="3"/>
        <v/>
      </c>
      <c r="J104" t="str">
        <f t="shared" si="3"/>
        <v/>
      </c>
      <c r="K104" t="str">
        <f t="shared" si="3"/>
        <v/>
      </c>
      <c r="L104" t="str">
        <f t="shared" si="3"/>
        <v/>
      </c>
    </row>
    <row r="105" spans="2:12">
      <c r="B105">
        <f>IF(OR('BP Producer'!E73=Values!$C$3,'BP Producer'!E73=Values!$C$6),MAX($B$3:B104)+1,0)</f>
        <v>0</v>
      </c>
      <c r="C105" t="str">
        <f>IF('BP Producer'!B73&lt;&gt;"",'BP Producer'!B73,C104)</f>
        <v>2.2.5
All workers and Business Partners are provided with suitable protective clothing and equipment according to legal requirements</v>
      </c>
      <c r="D105" t="str">
        <f>IF('BP Producer'!C73&lt;&gt;"",'BP Producer'!C73,D104)</f>
        <v>P 65 - Protective equipment is in a good state and regularly cleaned</v>
      </c>
      <c r="E105" t="str">
        <f ca="1">OFFSET('BP Producer'!E73,0,nc_helper!$B$1)</f>
        <v>Major</v>
      </c>
      <c r="F105" t="str">
        <f>IF('BP Producer'!E73=Values!$C$6,"All BPs with this non-conformity have been excluded from the Unit!" &amp; CHAR(10),"") &amp;'BP Producer'!I73</f>
        <v/>
      </c>
      <c r="H105">
        <v>102</v>
      </c>
      <c r="I105" t="str">
        <f t="shared" si="3"/>
        <v/>
      </c>
      <c r="J105" t="str">
        <f t="shared" si="3"/>
        <v/>
      </c>
      <c r="K105" t="str">
        <f t="shared" si="3"/>
        <v/>
      </c>
      <c r="L105" t="str">
        <f t="shared" si="3"/>
        <v/>
      </c>
    </row>
    <row r="106" spans="2:12">
      <c r="B106">
        <f>IF(OR('BP Producer'!E74=Values!$C$3,'BP Producer'!E74=Values!$C$6),MAX($B$3:B105)+1,0)</f>
        <v>0</v>
      </c>
      <c r="C106" t="str">
        <f>IF('BP Producer'!B74&lt;&gt;"",'BP Producer'!B74,C105)</f>
        <v>2.2.5
All workers and Business Partners are provided with suitable protective clothing and equipment according to legal requirements</v>
      </c>
      <c r="D106" t="str">
        <f>IF('BP Producer'!C74&lt;&gt;"",'BP Producer'!C74,D105)</f>
        <v>P 66 - Facilities to deal with accidents and accidental contaminations caused by the operator are available and sufficiently equipped</v>
      </c>
      <c r="E106" t="str">
        <f ca="1">OFFSET('BP Producer'!E74,0,nc_helper!$B$1)</f>
        <v>Major</v>
      </c>
      <c r="F106" t="str">
        <f>IF('BP Producer'!E74=Values!$C$6,"All BPs with this non-conformity have been excluded from the Unit!" &amp; CHAR(10),"") &amp;'BP Producer'!I74</f>
        <v/>
      </c>
      <c r="H106">
        <v>103</v>
      </c>
      <c r="I106" t="str">
        <f t="shared" si="3"/>
        <v/>
      </c>
      <c r="J106" t="str">
        <f t="shared" si="3"/>
        <v/>
      </c>
      <c r="K106" t="str">
        <f t="shared" si="3"/>
        <v/>
      </c>
      <c r="L106" t="str">
        <f t="shared" si="3"/>
        <v/>
      </c>
    </row>
    <row r="107" spans="2:12">
      <c r="B107">
        <f>IF(OR('BP Producer'!E75=Values!$C$3,'BP Producer'!E75=Values!$C$6),MAX($B$3:B106)+1,0)</f>
        <v>0</v>
      </c>
      <c r="C107" t="str">
        <f>IF('BP Producer'!B75&lt;&gt;"",'BP Producer'!B75,C106)</f>
        <v>2.2.6
Hazardous work is not executed by impaired workers</v>
      </c>
      <c r="D107" t="str">
        <f>IF('BP Producer'!C75&lt;&gt;"",'BP Producer'!C75,D106)</f>
        <v>P 67 - Impaired workers are not involved in hazardous work</v>
      </c>
      <c r="E107" t="str">
        <f ca="1">OFFSET('BP Producer'!E75,0,nc_helper!$B$1)</f>
        <v>Major</v>
      </c>
      <c r="F107" t="str">
        <f>IF('BP Producer'!E75=Values!$C$6,"All BPs with this non-conformity have been excluded from the Unit!" &amp; CHAR(10),"") &amp;'BP Producer'!I75</f>
        <v/>
      </c>
      <c r="H107">
        <v>104</v>
      </c>
      <c r="I107" t="str">
        <f t="shared" si="3"/>
        <v/>
      </c>
      <c r="J107" t="str">
        <f t="shared" si="3"/>
        <v/>
      </c>
      <c r="K107" t="str">
        <f t="shared" si="3"/>
        <v/>
      </c>
      <c r="L107" t="str">
        <f t="shared" si="3"/>
        <v/>
      </c>
    </row>
    <row r="108" spans="2:12">
      <c r="B108">
        <f>IF(OR('BP Producer'!E76=Values!$C$3,'BP Producer'!E76=Values!$C$6),MAX($B$3:B107)+1,0)</f>
        <v>0</v>
      </c>
      <c r="C108" t="str">
        <f>IF('BP Producer'!B76&lt;&gt;"",'BP Producer'!B76,C107)</f>
        <v>2.2.7
Food security for Business Partners and all workers is ensured</v>
      </c>
      <c r="D108" t="str">
        <f>IF('BP Producer'!C76&lt;&gt;"",'BP Producer'!C76,D107)</f>
        <v>P 68 - The BP Producer diversifies his farming and/or commercial activities in order to expand sources of income and/or improve food security (only applicable for smallholders)</v>
      </c>
      <c r="E108" t="str">
        <f ca="1">OFFSET('BP Producer'!E76,0,nc_helper!$B$1)</f>
        <v>Major</v>
      </c>
      <c r="F108" t="str">
        <f>IF('BP Producer'!E76=Values!$C$6,"All BPs with this non-conformity have been excluded from the Unit!" &amp; CHAR(10),"") &amp;'BP Producer'!I76</f>
        <v/>
      </c>
      <c r="H108">
        <v>105</v>
      </c>
      <c r="I108" t="str">
        <f t="shared" si="3"/>
        <v/>
      </c>
      <c r="J108" t="str">
        <f t="shared" si="3"/>
        <v/>
      </c>
      <c r="K108" t="str">
        <f t="shared" si="3"/>
        <v/>
      </c>
      <c r="L108" t="str">
        <f t="shared" si="3"/>
        <v/>
      </c>
    </row>
    <row r="109" spans="2:12">
      <c r="B109">
        <f>IF(OR('BP Producer'!E77=Values!$C$3,'BP Producer'!E77=Values!$C$6),MAX($B$3:B108)+1,0)</f>
        <v>0</v>
      </c>
      <c r="C109" t="str">
        <f>IF('BP Producer'!B77&lt;&gt;"",'BP Producer'!B77,C108)</f>
        <v>2.2.7
Food security for Business Partners and all workers is ensured</v>
      </c>
      <c r="D109" t="str">
        <f>IF('BP Producer'!C77&lt;&gt;"",'BP Producer'!C77,D108)</f>
        <v>P 69 - Workers have access to healthy, quality and affordable diet (food security) (not applicable for smallholders)</v>
      </c>
      <c r="E109" t="str">
        <f ca="1">OFFSET('BP Producer'!E77,0,nc_helper!$B$1)</f>
        <v>Major</v>
      </c>
      <c r="F109" t="str">
        <f>IF('BP Producer'!E77=Values!$C$6,"All BPs with this non-conformity have been excluded from the Unit!" &amp; CHAR(10),"") &amp;'BP Producer'!I77</f>
        <v/>
      </c>
      <c r="H109">
        <v>106</v>
      </c>
      <c r="I109" t="str">
        <f t="shared" si="3"/>
        <v/>
      </c>
      <c r="J109" t="str">
        <f t="shared" si="3"/>
        <v/>
      </c>
      <c r="K109" t="str">
        <f t="shared" si="3"/>
        <v/>
      </c>
      <c r="L109" t="str">
        <f t="shared" si="3"/>
        <v/>
      </c>
    </row>
    <row r="110" spans="2:12">
      <c r="B110">
        <f>IF(OR('BP Producer'!E78=Values!$C$3,'BP Producer'!E78=Values!$C$6),MAX($B$3:B109)+1,0)</f>
        <v>0</v>
      </c>
      <c r="C110" t="str">
        <f>IF('BP Producer'!B78&lt;&gt;"",'BP Producer'!B78,C109)</f>
        <v>2.2.7
Food security for Business Partners and all workers is ensured</v>
      </c>
      <c r="D110" t="str">
        <f>IF('BP Producer'!C78&lt;&gt;"",'BP Producer'!C78,D109)</f>
        <v>P 69 - Workers have access to healthy, quality and affordable diet (food security) (not applicable for smallholders)</v>
      </c>
      <c r="E110">
        <f ca="1">OFFSET('BP Producer'!E78,0,nc_helper!$B$1)</f>
        <v>0</v>
      </c>
      <c r="F110" t="str">
        <f>IF('BP Producer'!E78=Values!$C$6,"All BPs with this non-conformity have been excluded from the Unit!" &amp; CHAR(10),"") &amp;'BP Producer'!I78</f>
        <v/>
      </c>
      <c r="H110">
        <v>107</v>
      </c>
      <c r="I110" t="str">
        <f t="shared" si="3"/>
        <v/>
      </c>
      <c r="J110" t="str">
        <f t="shared" si="3"/>
        <v/>
      </c>
      <c r="K110" t="str">
        <f t="shared" si="3"/>
        <v/>
      </c>
      <c r="L110" t="str">
        <f t="shared" si="3"/>
        <v/>
      </c>
    </row>
    <row r="111" spans="2:12">
      <c r="B111">
        <f>IF(OR('BP Producer'!E79=Values!$C$3,'BP Producer'!E79=Values!$C$6),MAX($B$3:B110)+1,0)</f>
        <v>0</v>
      </c>
      <c r="C111" t="str">
        <f>IF('BP Producer'!B79&lt;&gt;"",'BP Producer'!B79,C110)</f>
        <v>3.1.1
Primary forests and protected areas are protected</v>
      </c>
      <c r="D111" t="str">
        <f>IF('BP Producer'!C79&lt;&gt;"",'BP Producer'!C79,D110)</f>
        <v>P 70 - There is no cutting, destruction or conversion of primary forests and protected areas into coffee plantations since 2006</v>
      </c>
      <c r="E111" t="str">
        <f ca="1">OFFSET('BP Producer'!E79,0,nc_helper!$B$1)</f>
        <v>Major</v>
      </c>
      <c r="F111" t="str">
        <f>IF('BP Producer'!E79=Values!$C$6,"All BPs with this non-conformity have been excluded from the Unit!" &amp; CHAR(10),"") &amp;'BP Producer'!I79</f>
        <v/>
      </c>
      <c r="H111">
        <v>108</v>
      </c>
      <c r="I111" t="str">
        <f t="shared" si="3"/>
        <v/>
      </c>
      <c r="J111" t="str">
        <f t="shared" si="3"/>
        <v/>
      </c>
      <c r="K111" t="str">
        <f t="shared" si="3"/>
        <v/>
      </c>
      <c r="L111" t="str">
        <f t="shared" si="3"/>
        <v/>
      </c>
    </row>
    <row r="112" spans="2:12">
      <c r="B112">
        <f>IF(OR('BP Producer'!E80=Values!$C$3,'BP Producer'!E80=Values!$C$6),MAX($B$3:B111)+1,0)</f>
        <v>0</v>
      </c>
      <c r="C112" t="str">
        <f>IF('BP Producer'!B80&lt;&gt;"",'BP Producer'!B80,C111)</f>
        <v>3.1.2
Areas of high biodiversity, natural vegetation, fauna, soil and water sources and sensitive areas are conserved and/or restored</v>
      </c>
      <c r="D112" t="str">
        <f>IF('BP Producer'!C80&lt;&gt;"",'BP Producer'!C80,D111)</f>
        <v>P 71 - An action plan to protect and restore areas of high biodiversity, natural vegetation, fauna, soil and water sources, and sensitive areas exists</v>
      </c>
      <c r="E112" t="str">
        <f ca="1">OFFSET('BP Producer'!E80,0,nc_helper!$B$1)</f>
        <v>Major</v>
      </c>
      <c r="F112" t="str">
        <f>IF('BP Producer'!E80=Values!$C$6,"All BPs with this non-conformity have been excluded from the Unit!" &amp; CHAR(10),"") &amp;'BP Producer'!I80</f>
        <v/>
      </c>
      <c r="H112">
        <v>109</v>
      </c>
      <c r="I112" t="str">
        <f t="shared" si="3"/>
        <v/>
      </c>
      <c r="J112" t="str">
        <f t="shared" si="3"/>
        <v/>
      </c>
      <c r="K112" t="str">
        <f t="shared" si="3"/>
        <v/>
      </c>
      <c r="L112" t="str">
        <f t="shared" si="3"/>
        <v/>
      </c>
    </row>
    <row r="113" spans="2:12">
      <c r="B113">
        <f>IF(OR('BP Producer'!E81=Values!$C$3,'BP Producer'!E81=Values!$C$6),MAX($B$3:B112)+1,0)</f>
        <v>0</v>
      </c>
      <c r="C113" t="str">
        <f>IF('BP Producer'!B81&lt;&gt;"",'BP Producer'!B81,C112)</f>
        <v>3.1.2
Areas of high biodiversity, natural vegetation, fauna, soil and water sources and sensitive areas are conserved and/or restored</v>
      </c>
      <c r="D113" t="str">
        <f>IF('BP Producer'!C81&lt;&gt;"",'BP Producer'!C81,D112)</f>
        <v>P 72 - Actions from the action plan on protection and restoration of areas of high biodiversity, natural vegetation, fauna, soil and water sources and sensitive areas are implemented</v>
      </c>
      <c r="E113" t="str">
        <f ca="1">OFFSET('BP Producer'!E81,0,nc_helper!$B$1)</f>
        <v>Major</v>
      </c>
      <c r="F113" t="str">
        <f>IF('BP Producer'!E81=Values!$C$6,"All BPs with this non-conformity have been excluded from the Unit!" &amp; CHAR(10),"") &amp;'BP Producer'!I81</f>
        <v/>
      </c>
      <c r="H113">
        <v>110</v>
      </c>
      <c r="I113" t="str">
        <f t="shared" si="3"/>
        <v/>
      </c>
      <c r="J113" t="str">
        <f t="shared" si="3"/>
        <v/>
      </c>
      <c r="K113" t="str">
        <f t="shared" si="3"/>
        <v/>
      </c>
      <c r="L113" t="str">
        <f t="shared" si="3"/>
        <v/>
      </c>
    </row>
    <row r="114" spans="2:12">
      <c r="B114">
        <f>IF(OR('BP Producer'!E82=Values!$C$3,'BP Producer'!E82=Values!$C$6),MAX($B$3:B113)+1,0)</f>
        <v>0</v>
      </c>
      <c r="C114" t="str">
        <f>IF('BP Producer'!B82&lt;&gt;"",'BP Producer'!B82,C113)</f>
        <v>3.1.2
Areas of high biodiversity, natural vegetation, fauna, soil and water sources and sensitive areas are conserved and/or restored</v>
      </c>
      <c r="D114" t="str">
        <f>IF('BP Producer'!C82&lt;&gt;"",'BP Producer'!C82,D113)</f>
        <v>P 73 - No  hunting or trapping of protected species takes place</v>
      </c>
      <c r="E114" t="str">
        <f ca="1">OFFSET('BP Producer'!E82,0,nc_helper!$B$1)</f>
        <v>Major</v>
      </c>
      <c r="F114" t="str">
        <f>IF('BP Producer'!E82=Values!$C$6,"All BPs with this non-conformity have been excluded from the Unit!" &amp; CHAR(10),"") &amp;'BP Producer'!I82</f>
        <v/>
      </c>
      <c r="H114">
        <v>111</v>
      </c>
      <c r="I114" t="str">
        <f t="shared" si="3"/>
        <v/>
      </c>
      <c r="J114" t="str">
        <f t="shared" si="3"/>
        <v/>
      </c>
      <c r="K114" t="str">
        <f t="shared" si="3"/>
        <v/>
      </c>
      <c r="L114" t="str">
        <f t="shared" si="3"/>
        <v/>
      </c>
    </row>
    <row r="115" spans="2:12">
      <c r="B115">
        <f>IF(OR('BP Producer'!E83=Values!$C$3,'BP Producer'!E83=Values!$C$6),MAX($B$3:B114)+1,0)</f>
        <v>0</v>
      </c>
      <c r="C115" t="str">
        <f>IF('BP Producer'!B83&lt;&gt;"",'BP Producer'!B83,C114)</f>
        <v>3.1.3
Genetically modified organisms (GMO) and varieties are not used</v>
      </c>
      <c r="D115" t="str">
        <f>IF('BP Producer'!C83&lt;&gt;"",'BP Producer'!C83,D114)</f>
        <v>P 74 - There is no use of GMO in coffee cultivation</v>
      </c>
      <c r="E115" t="str">
        <f ca="1">OFFSET('BP Producer'!E83,0,nc_helper!$B$1)</f>
        <v>Major</v>
      </c>
      <c r="F115" t="str">
        <f>IF('BP Producer'!E83=Values!$C$6,"All BPs with this non-conformity have been excluded from the Unit!" &amp; CHAR(10),"") &amp;'BP Producer'!I83</f>
        <v/>
      </c>
      <c r="H115">
        <v>112</v>
      </c>
      <c r="I115" t="str">
        <f t="shared" si="3"/>
        <v/>
      </c>
      <c r="J115" t="str">
        <f t="shared" si="3"/>
        <v/>
      </c>
      <c r="K115" t="str">
        <f t="shared" si="3"/>
        <v/>
      </c>
      <c r="L115" t="str">
        <f t="shared" si="3"/>
        <v/>
      </c>
    </row>
    <row r="116" spans="2:12">
      <c r="B116">
        <f>IF(OR('BP Producer'!E84=Values!$C$3,'BP Producer'!E84=Values!$C$6),MAX($B$3:B115)+1,0)</f>
        <v>0</v>
      </c>
      <c r="C116" t="str">
        <f>IF('BP Producer'!B84&lt;&gt;"",'BP Producer'!B84,C115)</f>
        <v>3.1.4
Climate change mitigation and adaptation measures are identified and implemented</v>
      </c>
      <c r="D116" t="str">
        <f>IF('BP Producer'!C84&lt;&gt;"",'BP Producer'!C84,D115)</f>
        <v>P 75 - Risks of climate change on coffee production have been identified and measures to adapt to and mitigate such risks are implemented</v>
      </c>
      <c r="E116" t="str">
        <f ca="1">OFFSET('BP Producer'!E84,0,nc_helper!$B$1)</f>
        <v>Minor</v>
      </c>
      <c r="F116" t="str">
        <f>IF('BP Producer'!E84=Values!$C$6,"All BPs with this non-conformity have been excluded from the Unit!" &amp; CHAR(10),"") &amp;'BP Producer'!I84</f>
        <v/>
      </c>
      <c r="H116">
        <v>113</v>
      </c>
      <c r="I116" t="str">
        <f t="shared" si="3"/>
        <v/>
      </c>
      <c r="J116" t="str">
        <f t="shared" si="3"/>
        <v/>
      </c>
      <c r="K116" t="str">
        <f t="shared" si="3"/>
        <v/>
      </c>
      <c r="L116" t="str">
        <f t="shared" si="3"/>
        <v/>
      </c>
    </row>
    <row r="117" spans="2:12">
      <c r="B117">
        <f>IF(OR('BP Producer'!E85=Values!$C$3,'BP Producer'!E85=Values!$C$6),MAX($B$3:B116)+1,0)</f>
        <v>0</v>
      </c>
      <c r="C117" t="str">
        <f>IF('BP Producer'!B85&lt;&gt;"",'BP Producer'!B85,C116)</f>
        <v>3.2.1
Prohibited pesticides are not used</v>
      </c>
      <c r="D117" t="str">
        <f>IF('BP Producer'!C85&lt;&gt;"",'BP Producer'!C85,D116)</f>
        <v>P 76 - Pesticides listed in the 4C List of Unacceptable Pesticides are not used for coffee production</v>
      </c>
      <c r="E117" t="str">
        <f ca="1">OFFSET('BP Producer'!E85,0,nc_helper!$B$1)</f>
        <v>Major</v>
      </c>
      <c r="F117" t="str">
        <f>IF('BP Producer'!E85=Values!$C$6,"All BPs with this non-conformity have been excluded from the Unit!" &amp; CHAR(10),"") &amp;'BP Producer'!I85</f>
        <v/>
      </c>
      <c r="H117">
        <v>114</v>
      </c>
      <c r="I117" t="str">
        <f t="shared" si="3"/>
        <v/>
      </c>
      <c r="J117" t="str">
        <f t="shared" si="3"/>
        <v/>
      </c>
      <c r="K117" t="str">
        <f t="shared" si="3"/>
        <v/>
      </c>
      <c r="L117" t="str">
        <f t="shared" si="3"/>
        <v/>
      </c>
    </row>
    <row r="118" spans="2:12">
      <c r="B118">
        <f>IF(OR('BP Producer'!E86=Values!$C$3,'BP Producer'!E86=Values!$C$6),MAX($B$3:B117)+1,0)</f>
        <v>0</v>
      </c>
      <c r="C118" t="str">
        <f>IF('BP Producer'!B86&lt;&gt;"",'BP Producer'!B86,C117)</f>
        <v>3.2.1
Prohibited pesticides are not used</v>
      </c>
      <c r="D118" t="str">
        <f>IF('BP Producer'!C86&lt;&gt;"",'BP Producer'!C86,D117)</f>
        <v>P 77 - Pesticides listed in the 4C Red Pesticide List are not used for coffee production</v>
      </c>
      <c r="E118" t="str">
        <f ca="1">OFFSET('BP Producer'!E86,0,nc_helper!$B$1)</f>
        <v>Major</v>
      </c>
      <c r="F118" t="str">
        <f>IF('BP Producer'!E86=Values!$C$6,"All BPs with this non-conformity have been excluded from the Unit!" &amp; CHAR(10),"") &amp;'BP Producer'!I86</f>
        <v/>
      </c>
      <c r="H118">
        <v>115</v>
      </c>
      <c r="I118" t="str">
        <f t="shared" si="3"/>
        <v/>
      </c>
      <c r="J118" t="str">
        <f t="shared" si="3"/>
        <v/>
      </c>
      <c r="K118" t="str">
        <f t="shared" si="3"/>
        <v/>
      </c>
      <c r="L118" t="str">
        <f t="shared" si="3"/>
        <v/>
      </c>
    </row>
    <row r="119" spans="2:12">
      <c r="B119">
        <f>IF(OR('BP Producer'!E87=Values!$C$3,'BP Producer'!E87=Values!$C$6),MAX($B$3:B118)+1,0)</f>
        <v>0</v>
      </c>
      <c r="C119" t="str">
        <f>IF('BP Producer'!B87&lt;&gt;"",'BP Producer'!B87,C118)</f>
        <v>3.2.1
Prohibited pesticides are not used</v>
      </c>
      <c r="D119" t="str">
        <f>IF('BP Producer'!C87&lt;&gt;"",'BP Producer'!C87,D118)</f>
        <v>P 78 - The use of pesticides for coffee production is limited to officially registered products in the country</v>
      </c>
      <c r="E119" t="str">
        <f ca="1">OFFSET('BP Producer'!E87,0,nc_helper!$B$1)</f>
        <v>Major</v>
      </c>
      <c r="F119" t="str">
        <f>IF('BP Producer'!E87=Values!$C$6,"All BPs with this non-conformity have been excluded from the Unit!" &amp; CHAR(10),"") &amp;'BP Producer'!I87</f>
        <v/>
      </c>
      <c r="H119">
        <v>116</v>
      </c>
      <c r="I119" t="str">
        <f t="shared" si="3"/>
        <v/>
      </c>
      <c r="J119" t="str">
        <f t="shared" si="3"/>
        <v/>
      </c>
      <c r="K119" t="str">
        <f t="shared" si="3"/>
        <v/>
      </c>
      <c r="L119" t="str">
        <f t="shared" si="3"/>
        <v/>
      </c>
    </row>
    <row r="120" spans="2:12">
      <c r="B120">
        <f>IF(OR('BP Producer'!E88=Values!$C$3,'BP Producer'!E88=Values!$C$6),MAX($B$3:B119)+1,0)</f>
        <v>0</v>
      </c>
      <c r="C120" t="str">
        <f>IF('BP Producer'!B88&lt;&gt;"",'BP Producer'!B88,C119)</f>
        <v>3.2.2
The use of pesticides is diminished</v>
      </c>
      <c r="D120" t="str">
        <f>IF('BP Producer'!C88&lt;&gt;"",'BP Producer'!C88,D119)</f>
        <v>P 79 - Pesticides listed in the 4C Yellow Pesticide List are avoided for coffee production</v>
      </c>
      <c r="E120" t="str">
        <f ca="1">OFFSET('BP Producer'!E88,0,nc_helper!$B$1)</f>
        <v>Major</v>
      </c>
      <c r="F120" t="str">
        <f>IF('BP Producer'!E88=Values!$C$6,"All BPs with this non-conformity have been excluded from the Unit!" &amp; CHAR(10),"") &amp;'BP Producer'!I88</f>
        <v/>
      </c>
      <c r="H120">
        <v>117</v>
      </c>
      <c r="I120" t="str">
        <f t="shared" si="3"/>
        <v/>
      </c>
      <c r="J120" t="str">
        <f t="shared" si="3"/>
        <v/>
      </c>
      <c r="K120" t="str">
        <f t="shared" si="3"/>
        <v/>
      </c>
      <c r="L120" t="str">
        <f t="shared" si="3"/>
        <v/>
      </c>
    </row>
    <row r="121" spans="2:12">
      <c r="B121">
        <f>IF(OR('BP Producer'!E89=Values!$C$3,'BP Producer'!E89=Values!$C$6),MAX($B$3:B120)+1,0)</f>
        <v>0</v>
      </c>
      <c r="C121" t="str">
        <f>IF('BP Producer'!B89&lt;&gt;"",'BP Producer'!B89,C120)</f>
        <v>3.2.2
The use of pesticides is diminished</v>
      </c>
      <c r="D121" t="str">
        <f>IF('BP Producer'!C89&lt;&gt;"",'BP Producer'!C89,D120)</f>
        <v>P 80 - Pesticide application for coffee production (type, quantity, field/plot) is documented</v>
      </c>
      <c r="E121" t="str">
        <f ca="1">OFFSET('BP Producer'!E89,0,nc_helper!$B$1)</f>
        <v>Major</v>
      </c>
      <c r="F121" t="str">
        <f>IF('BP Producer'!E89=Values!$C$6,"All BPs with this non-conformity have been excluded from the Unit!" &amp; CHAR(10),"") &amp;'BP Producer'!I89</f>
        <v/>
      </c>
      <c r="H121">
        <v>118</v>
      </c>
      <c r="I121" t="str">
        <f t="shared" si="3"/>
        <v/>
      </c>
      <c r="J121" t="str">
        <f t="shared" si="3"/>
        <v/>
      </c>
      <c r="K121" t="str">
        <f t="shared" si="3"/>
        <v/>
      </c>
      <c r="L121" t="str">
        <f t="shared" si="3"/>
        <v/>
      </c>
    </row>
    <row r="122" spans="2:12">
      <c r="B122">
        <f>IF(OR('BP Producer'!E90=Values!$C$3,'BP Producer'!E90=Values!$C$6),MAX($B$3:B121)+1,0)</f>
        <v>0</v>
      </c>
      <c r="C122" t="str">
        <f>IF('BP Producer'!B90&lt;&gt;"",'BP Producer'!B90,C121)</f>
        <v>3.2.2
The use of pesticides is diminished</v>
      </c>
      <c r="D122" t="str">
        <f>IF('BP Producer'!C90&lt;&gt;"",'BP Producer'!C90,D121)</f>
        <v>P 81 - Integrated pest management (IPM) is implemented, minimizing the application of pesticides in general</v>
      </c>
      <c r="E122" t="str">
        <f ca="1">OFFSET('BP Producer'!E90,0,nc_helper!$B$1)</f>
        <v>Major</v>
      </c>
      <c r="F122" t="str">
        <f>IF('BP Producer'!E90=Values!$C$6,"All BPs with this non-conformity have been excluded from the Unit!" &amp; CHAR(10),"") &amp;'BP Producer'!I90</f>
        <v/>
      </c>
      <c r="H122">
        <v>119</v>
      </c>
      <c r="I122" t="str">
        <f t="shared" si="3"/>
        <v/>
      </c>
      <c r="J122" t="str">
        <f t="shared" si="3"/>
        <v/>
      </c>
      <c r="K122" t="str">
        <f t="shared" si="3"/>
        <v/>
      </c>
      <c r="L122" t="str">
        <f t="shared" si="3"/>
        <v/>
      </c>
    </row>
    <row r="123" spans="2:12">
      <c r="B123">
        <f>IF(OR('BP Producer'!E91=Values!$C$3,'BP Producer'!E91=Values!$C$6),MAX($B$3:B122)+1,0)</f>
        <v>0</v>
      </c>
      <c r="C123" t="str">
        <f>IF('BP Producer'!B91&lt;&gt;"",'BP Producer'!B91,C122)</f>
        <v>3.2.2
The use of pesticides is diminished</v>
      </c>
      <c r="D123" t="str">
        <f>IF('BP Producer'!C91&lt;&gt;"",'BP Producer'!C91,D122)</f>
        <v>P 82 - A plan to renew coffee varieties with more resistant coffee varieties is available and implemented</v>
      </c>
      <c r="E123" t="str">
        <f ca="1">OFFSET('BP Producer'!E91,0,nc_helper!$B$1)</f>
        <v>Major</v>
      </c>
      <c r="F123" t="str">
        <f>IF('BP Producer'!E91=Values!$C$6,"All BPs with this non-conformity have been excluded from the Unit!" &amp; CHAR(10),"") &amp;'BP Producer'!I91</f>
        <v/>
      </c>
      <c r="H123">
        <v>120</v>
      </c>
      <c r="I123" t="str">
        <f t="shared" si="3"/>
        <v/>
      </c>
      <c r="J123" t="str">
        <f t="shared" si="3"/>
        <v/>
      </c>
      <c r="K123" t="str">
        <f t="shared" si="3"/>
        <v/>
      </c>
      <c r="L123" t="str">
        <f t="shared" si="3"/>
        <v/>
      </c>
    </row>
    <row r="124" spans="2:12">
      <c r="B124">
        <f>IF(OR('BP Producer'!E92=Values!$C$3,'BP Producer'!E92=Values!$C$6),MAX($B$3:B123)+1,0)</f>
        <v>0</v>
      </c>
      <c r="C124" t="str">
        <f>IF('BP Producer'!B92&lt;&gt;"",'BP Producer'!B92,C123)</f>
        <v>3.2.2
The use of pesticides is diminished</v>
      </c>
      <c r="D124" t="str">
        <f>IF('BP Producer'!C92&lt;&gt;"",'BP Producer'!C92,D123)</f>
        <v>P 83 - A systematic quality assessment with transparent parameters is in place, documenting the quality of the IPM system and/or the correct application of pesticides</v>
      </c>
      <c r="E124" t="str">
        <f ca="1">OFFSET('BP Producer'!E92,0,nc_helper!$B$1)</f>
        <v>Major</v>
      </c>
      <c r="F124" t="str">
        <f>IF('BP Producer'!E92=Values!$C$6,"All BPs with this non-conformity have been excluded from the Unit!" &amp; CHAR(10),"") &amp;'BP Producer'!I92</f>
        <v/>
      </c>
      <c r="H124">
        <v>121</v>
      </c>
      <c r="I124" t="str">
        <f t="shared" si="3"/>
        <v/>
      </c>
      <c r="J124" t="str">
        <f t="shared" si="3"/>
        <v/>
      </c>
      <c r="K124" t="str">
        <f t="shared" si="3"/>
        <v/>
      </c>
      <c r="L124" t="str">
        <f t="shared" si="3"/>
        <v/>
      </c>
    </row>
    <row r="125" spans="2:12">
      <c r="B125">
        <f>IF(OR('BP Producer'!E93=Values!$C$3,'BP Producer'!E93=Values!$C$6),MAX($B$3:B124)+1,0)</f>
        <v>0</v>
      </c>
      <c r="C125" t="str">
        <f>IF('BP Producer'!B93&lt;&gt;"",'BP Producer'!B93,C124)</f>
        <v>3.2.2
The use of pesticides is diminished</v>
      </c>
      <c r="D125" t="str">
        <f>IF('BP Producer'!C93&lt;&gt;"",'BP Producer'!C93,D124)</f>
        <v>P 84 - Legal burning restrictions for pest control have been followed</v>
      </c>
      <c r="E125" t="str">
        <f ca="1">OFFSET('BP Producer'!E93,0,nc_helper!$B$1)</f>
        <v>Major</v>
      </c>
      <c r="F125" t="str">
        <f>IF('BP Producer'!E93=Values!$C$6,"All BPs with this non-conformity have been excluded from the Unit!" &amp; CHAR(10),"") &amp;'BP Producer'!I93</f>
        <v/>
      </c>
      <c r="H125">
        <v>122</v>
      </c>
      <c r="I125" t="str">
        <f t="shared" si="3"/>
        <v/>
      </c>
      <c r="J125" t="str">
        <f t="shared" si="3"/>
        <v/>
      </c>
      <c r="K125" t="str">
        <f t="shared" si="3"/>
        <v/>
      </c>
      <c r="L125" t="str">
        <f t="shared" si="3"/>
        <v/>
      </c>
    </row>
    <row r="126" spans="2:12">
      <c r="B126">
        <f>IF(OR('BP Producer'!E94=Values!$C$3,'BP Producer'!E94=Values!$C$6),MAX($B$3:B125)+1,0)</f>
        <v>0</v>
      </c>
      <c r="C126" t="str">
        <f>IF('BP Producer'!B94&lt;&gt;"",'BP Producer'!B94,C125)</f>
        <v>3.2.3
Best practices in pesticide/chemical application are applied</v>
      </c>
      <c r="D126" t="str">
        <f>IF('BP Producer'!C94&lt;&gt;"",'BP Producer'!C94,D125)</f>
        <v>P 85 - Equipment for pesticide application is regulated before its use</v>
      </c>
      <c r="E126" t="str">
        <f ca="1">OFFSET('BP Producer'!E94,0,nc_helper!$B$1)</f>
        <v>Major</v>
      </c>
      <c r="F126" t="str">
        <f>IF('BP Producer'!E94=Values!$C$6,"All BPs with this non-conformity have been excluded from the Unit!" &amp; CHAR(10),"") &amp;'BP Producer'!I94</f>
        <v/>
      </c>
      <c r="H126">
        <v>123</v>
      </c>
      <c r="I126" t="str">
        <f t="shared" si="3"/>
        <v/>
      </c>
      <c r="J126" t="str">
        <f t="shared" si="3"/>
        <v/>
      </c>
      <c r="K126" t="str">
        <f t="shared" si="3"/>
        <v/>
      </c>
      <c r="L126" t="str">
        <f t="shared" si="3"/>
        <v/>
      </c>
    </row>
    <row r="127" spans="2:12">
      <c r="B127">
        <f>IF(OR('BP Producer'!E95=Values!$C$3,'BP Producer'!E95=Values!$C$6),MAX($B$3:B126)+1,0)</f>
        <v>0</v>
      </c>
      <c r="C127" t="str">
        <f>IF('BP Producer'!B95&lt;&gt;"",'BP Producer'!B95,C126)</f>
        <v>3.2.3
Best practices in pesticide/chemical application are applied</v>
      </c>
      <c r="D127" t="str">
        <f>IF('BP Producer'!C95&lt;&gt;"",'BP Producer'!C95,D126)</f>
        <v>P 86 - Pesticides are applied, handled, stored and disposed in an appropriate way, including empty containers</v>
      </c>
      <c r="E127" t="str">
        <f ca="1">OFFSET('BP Producer'!E95,0,nc_helper!$B$1)</f>
        <v>Major</v>
      </c>
      <c r="F127" t="str">
        <f>IF('BP Producer'!E95=Values!$C$6,"All BPs with this non-conformity have been excluded from the Unit!" &amp; CHAR(10),"") &amp;'BP Producer'!I95</f>
        <v/>
      </c>
      <c r="H127">
        <v>124</v>
      </c>
      <c r="I127" t="str">
        <f t="shared" si="3"/>
        <v/>
      </c>
      <c r="J127" t="str">
        <f t="shared" si="3"/>
        <v/>
      </c>
      <c r="K127" t="str">
        <f t="shared" si="3"/>
        <v/>
      </c>
      <c r="L127" t="str">
        <f t="shared" si="3"/>
        <v/>
      </c>
    </row>
    <row r="128" spans="2:12">
      <c r="B128">
        <f>IF(OR('BP Producer'!E96=Values!$C$3,'BP Producer'!E96=Values!$C$6),MAX($B$3:B127)+1,0)</f>
        <v>0</v>
      </c>
      <c r="C128" t="str">
        <f>IF('BP Producer'!B96&lt;&gt;"",'BP Producer'!B96,C127)</f>
        <v>3.3.1
Soil conservation practices are in place</v>
      </c>
      <c r="D128" t="str">
        <f>IF('BP Producer'!C96&lt;&gt;"",'BP Producer'!C96,D127)</f>
        <v>P 87 - A soil conservation plan based on a risk assessment is available, including measures with regard to tillage, riparian and/or protective vegetation, soil cover, drainage to prevent erosion, etc.</v>
      </c>
      <c r="E128" t="str">
        <f ca="1">OFFSET('BP Producer'!E96,0,nc_helper!$B$1)</f>
        <v>Major</v>
      </c>
      <c r="F128" t="str">
        <f>IF('BP Producer'!E96=Values!$C$6,"All BPs with this non-conformity have been excluded from the Unit!" &amp; CHAR(10),"") &amp;'BP Producer'!I96</f>
        <v/>
      </c>
      <c r="H128">
        <v>125</v>
      </c>
      <c r="I128" t="str">
        <f t="shared" si="3"/>
        <v/>
      </c>
      <c r="J128" t="str">
        <f t="shared" si="3"/>
        <v/>
      </c>
      <c r="K128" t="str">
        <f t="shared" si="3"/>
        <v/>
      </c>
      <c r="L128" t="str">
        <f t="shared" si="3"/>
        <v/>
      </c>
    </row>
    <row r="129" spans="2:12">
      <c r="B129">
        <f>IF(OR('BP Producer'!E97=Values!$C$3,'BP Producer'!E97=Values!$C$6),MAX($B$3:B128)+1,0)</f>
        <v>0</v>
      </c>
      <c r="C129" t="str">
        <f>IF('BP Producer'!B97&lt;&gt;"",'BP Producer'!B97,C128)</f>
        <v>3.3.1
Soil conservation practices are in place</v>
      </c>
      <c r="D129" t="str">
        <f>IF('BP Producer'!C97&lt;&gt;"",'BP Producer'!C97,D128)</f>
        <v>P 88 - The soil conservation plan has been implemented</v>
      </c>
      <c r="E129" t="str">
        <f ca="1">OFFSET('BP Producer'!E97,0,nc_helper!$B$1)</f>
        <v>Major</v>
      </c>
      <c r="F129" t="str">
        <f>IF('BP Producer'!E97=Values!$C$6,"All BPs with this non-conformity have been excluded from the Unit!" &amp; CHAR(10),"") &amp;'BP Producer'!I97</f>
        <v/>
      </c>
      <c r="H129">
        <v>126</v>
      </c>
      <c r="I129" t="str">
        <f t="shared" si="3"/>
        <v/>
      </c>
      <c r="J129" t="str">
        <f t="shared" si="3"/>
        <v/>
      </c>
      <c r="K129" t="str">
        <f t="shared" si="3"/>
        <v/>
      </c>
      <c r="L129" t="str">
        <f t="shared" si="3"/>
        <v/>
      </c>
    </row>
    <row r="130" spans="2:12">
      <c r="B130">
        <f>IF(OR('BP Producer'!E98=Values!$C$3,'BP Producer'!E98=Values!$C$6),MAX($B$3:B129)+1,0)</f>
        <v>0</v>
      </c>
      <c r="C130" t="str">
        <f>IF('BP Producer'!B98&lt;&gt;"",'BP Producer'!B98,C129)</f>
        <v>3.3.1
Soil conservation practices are in place</v>
      </c>
      <c r="D130" t="str">
        <f>IF('BP Producer'!C98&lt;&gt;"",'BP Producer'!C98,D129)</f>
        <v>P 89 - Measures to continuously assess and improve soil conservation are undertaken, based on expert recommendation</v>
      </c>
      <c r="E130" t="str">
        <f ca="1">OFFSET('BP Producer'!E98,0,nc_helper!$B$1)</f>
        <v>Major</v>
      </c>
      <c r="F130" t="str">
        <f>IF('BP Producer'!E98=Values!$C$6,"All BPs with this non-conformity have been excluded from the Unit!" &amp; CHAR(10),"") &amp;'BP Producer'!I98</f>
        <v/>
      </c>
      <c r="H130">
        <v>127</v>
      </c>
      <c r="I130" t="str">
        <f t="shared" si="3"/>
        <v/>
      </c>
      <c r="J130" t="str">
        <f t="shared" si="3"/>
        <v/>
      </c>
      <c r="K130" t="str">
        <f t="shared" si="3"/>
        <v/>
      </c>
      <c r="L130" t="str">
        <f t="shared" si="3"/>
        <v/>
      </c>
    </row>
    <row r="131" spans="2:12">
      <c r="B131">
        <f>IF(OR('BP Producer'!E99=Values!$C$3,'BP Producer'!E99=Values!$C$6),MAX($B$3:B130)+1,0)</f>
        <v>0</v>
      </c>
      <c r="C131" t="str">
        <f>IF('BP Producer'!B99&lt;&gt;"",'BP Producer'!B99,C130)</f>
        <v>3.3.2 
Soil fertility is maintained and improved</v>
      </c>
      <c r="D131" t="str">
        <f>IF('BP Producer'!C99&lt;&gt;"",'BP Producer'!C99,D130)</f>
        <v>P 90 - A soil fertility plan including management and good practices to reduce soil acidity and compaction based on field assessment is available and implemented</v>
      </c>
      <c r="E131" t="str">
        <f ca="1">OFFSET('BP Producer'!E99,0,nc_helper!$B$1)</f>
        <v>Major</v>
      </c>
      <c r="F131" t="str">
        <f>IF('BP Producer'!E99=Values!$C$6,"All BPs with this non-conformity have been excluded from the Unit!" &amp; CHAR(10),"") &amp;'BP Producer'!I99</f>
        <v/>
      </c>
      <c r="H131">
        <v>128</v>
      </c>
      <c r="I131" t="str">
        <f t="shared" si="3"/>
        <v/>
      </c>
      <c r="J131" t="str">
        <f t="shared" si="3"/>
        <v/>
      </c>
      <c r="K131" t="str">
        <f t="shared" si="3"/>
        <v/>
      </c>
      <c r="L131" t="str">
        <f t="shared" si="3"/>
        <v/>
      </c>
    </row>
    <row r="132" spans="2:12">
      <c r="B132">
        <f>IF(OR('BP Producer'!E100=Values!$C$3,'BP Producer'!E100=Values!$C$6),MAX($B$3:B131)+1,0)</f>
        <v>0</v>
      </c>
      <c r="C132" t="str">
        <f>IF('BP Producer'!B100&lt;&gt;"",'BP Producer'!B100,C131)</f>
        <v>3.3.2 
Soil fertility is maintained and improved</v>
      </c>
      <c r="D132" t="str">
        <f>IF('BP Producer'!C100&lt;&gt;"",'BP Producer'!C100,D131)</f>
        <v>P 91 - Fertilizers are applied according to nutritional requirements</v>
      </c>
      <c r="E132" t="str">
        <f ca="1">OFFSET('BP Producer'!E100,0,nc_helper!$B$1)</f>
        <v>Major</v>
      </c>
      <c r="F132" t="str">
        <f>IF('BP Producer'!E100=Values!$C$6,"All BPs with this non-conformity have been excluded from the Unit!" &amp; CHAR(10),"") &amp;'BP Producer'!I100</f>
        <v/>
      </c>
      <c r="H132">
        <v>129</v>
      </c>
      <c r="I132" t="str">
        <f t="shared" si="3"/>
        <v/>
      </c>
      <c r="J132" t="str">
        <f t="shared" si="3"/>
        <v/>
      </c>
      <c r="K132" t="str">
        <f t="shared" si="3"/>
        <v/>
      </c>
      <c r="L132" t="str">
        <f t="shared" si="3"/>
        <v/>
      </c>
    </row>
    <row r="133" spans="2:12">
      <c r="B133">
        <f>IF(OR('BP Producer'!E101=Values!$C$3,'BP Producer'!E101=Values!$C$6),MAX($B$3:B132)+1,0)</f>
        <v>0</v>
      </c>
      <c r="C133" t="str">
        <f>IF('BP Producer'!B101&lt;&gt;"",'BP Producer'!B101,C132)</f>
        <v>3.3.2 
Soil fertility is maintained and improved</v>
      </c>
      <c r="D133" t="str">
        <f>IF('BP Producer'!C101&lt;&gt;"",'BP Producer'!C101,D132)</f>
        <v>P 92 - Soil organic carbon is maintained or increased through returning organic waste material to the plantation or via implementing specific cultivation measures</v>
      </c>
      <c r="E133" t="str">
        <f ca="1">OFFSET('BP Producer'!E101,0,nc_helper!$B$1)</f>
        <v>Major</v>
      </c>
      <c r="F133" t="str">
        <f>IF('BP Producer'!E101=Values!$C$6,"All BPs with this non-conformity have been excluded from the Unit!" &amp; CHAR(10),"") &amp;'BP Producer'!I101</f>
        <v/>
      </c>
      <c r="H133">
        <v>130</v>
      </c>
      <c r="I133" t="str">
        <f t="shared" ref="I133:L153" si="4">IF($H133&gt;$B$2,"",VLOOKUP($H133,$B$4:$F$232,I$2,FALSE))</f>
        <v/>
      </c>
      <c r="J133" t="str">
        <f t="shared" si="4"/>
        <v/>
      </c>
      <c r="K133" t="str">
        <f t="shared" si="4"/>
        <v/>
      </c>
      <c r="L133" t="str">
        <f t="shared" si="4"/>
        <v/>
      </c>
    </row>
    <row r="134" spans="2:12">
      <c r="B134">
        <f>IF(OR('BP Producer'!E102=Values!$C$3,'BP Producer'!E102=Values!$C$6),MAX($B$3:B133)+1,0)</f>
        <v>0</v>
      </c>
      <c r="C134" t="str">
        <f>IF('BP Producer'!B102&lt;&gt;"",'BP Producer'!B102,C133)</f>
        <v>3.4.1
Water sources are conserved</v>
      </c>
      <c r="D134" t="str">
        <f>IF('BP Producer'!C102&lt;&gt;"",'BP Producer'!C102,D133)</f>
        <v>P 93 - Water sources have been identified, conserved, assessed against their availability for local communities and recuperated if necessary (not applicable for smallholders)</v>
      </c>
      <c r="E134" t="str">
        <f ca="1">OFFSET('BP Producer'!E102,0,nc_helper!$B$1)</f>
        <v>Minor</v>
      </c>
      <c r="F134" t="str">
        <f>IF('BP Producer'!E102=Values!$C$6,"All BPs with this non-conformity have been excluded from the Unit!" &amp; CHAR(10),"") &amp;'BP Producer'!I102</f>
        <v/>
      </c>
      <c r="H134">
        <v>131</v>
      </c>
      <c r="I134" t="str">
        <f t="shared" si="4"/>
        <v/>
      </c>
      <c r="J134" t="str">
        <f t="shared" si="4"/>
        <v/>
      </c>
      <c r="K134" t="str">
        <f t="shared" si="4"/>
        <v/>
      </c>
      <c r="L134" t="str">
        <f t="shared" si="4"/>
        <v/>
      </c>
    </row>
    <row r="135" spans="2:12">
      <c r="B135">
        <f>IF(OR('BP Producer'!E103=Values!$C$3,'BP Producer'!E103=Values!$C$6),MAX($B$3:B134)+1,0)</f>
        <v>0</v>
      </c>
      <c r="C135" t="str">
        <f>IF('BP Producer'!B103&lt;&gt;"",'BP Producer'!B103,C134)</f>
        <v>3.4.1
Water sources are conserved</v>
      </c>
      <c r="D135" t="str">
        <f>IF('BP Producer'!C103&lt;&gt;"",'BP Producer'!C103,D134)</f>
        <v>P 94 - A water conservation plan is available to protect water source through e.g. prevention of run-off of chemicals, mineral and organic substances and untreated water and the set-up of buffer zones</v>
      </c>
      <c r="E135" t="str">
        <f ca="1">OFFSET('BP Producer'!E103,0,nc_helper!$B$1)</f>
        <v>Major</v>
      </c>
      <c r="F135" t="str">
        <f>IF('BP Producer'!E103=Values!$C$6,"All BPs with this non-conformity have been excluded from the Unit!" &amp; CHAR(10),"") &amp;'BP Producer'!I103</f>
        <v/>
      </c>
      <c r="H135">
        <v>132</v>
      </c>
      <c r="I135" t="str">
        <f t="shared" si="4"/>
        <v/>
      </c>
      <c r="J135" t="str">
        <f t="shared" si="4"/>
        <v/>
      </c>
      <c r="K135" t="str">
        <f t="shared" si="4"/>
        <v/>
      </c>
      <c r="L135" t="str">
        <f t="shared" si="4"/>
        <v/>
      </c>
    </row>
    <row r="136" spans="2:12">
      <c r="B136">
        <f>IF(OR('BP Producer'!E104=Values!$C$3,'BP Producer'!E104=Values!$C$6),MAX($B$3:B135)+1,0)</f>
        <v>0</v>
      </c>
      <c r="C136" t="str">
        <f>IF('BP Producer'!B104&lt;&gt;"",'BP Producer'!B104,C135)</f>
        <v>3.4.1
Water sources are conserved</v>
      </c>
      <c r="D136" t="str">
        <f>IF('BP Producer'!C104&lt;&gt;"",'BP Producer'!C104,D135)</f>
        <v>P 95 - The water conservation plan is implemented</v>
      </c>
      <c r="E136" t="str">
        <f ca="1">OFFSET('BP Producer'!E104,0,nc_helper!$B$1)</f>
        <v>Major</v>
      </c>
      <c r="F136" t="str">
        <f>IF('BP Producer'!E104=Values!$C$6,"All BPs with this non-conformity have been excluded from the Unit!" &amp; CHAR(10),"") &amp;'BP Producer'!I104</f>
        <v/>
      </c>
      <c r="H136">
        <v>133</v>
      </c>
      <c r="I136" t="str">
        <f t="shared" si="4"/>
        <v/>
      </c>
      <c r="J136" t="str">
        <f t="shared" si="4"/>
        <v/>
      </c>
      <c r="K136" t="str">
        <f t="shared" si="4"/>
        <v/>
      </c>
      <c r="L136" t="str">
        <f t="shared" si="4"/>
        <v/>
      </c>
    </row>
    <row r="137" spans="2:12">
      <c r="B137">
        <f>IF(OR('BP Producer'!E105=Values!$C$3,'BP Producer'!E105=Values!$C$6),MAX($B$3:B136)+1,0)</f>
        <v>0</v>
      </c>
      <c r="C137" t="str">
        <f>IF('BP Producer'!B105&lt;&gt;"",'BP Producer'!B105,C136)</f>
        <v>3.4.1
Water sources are conserved</v>
      </c>
      <c r="D137" t="str">
        <f>IF('BP Producer'!C105&lt;&gt;"",'BP Producer'!C105,D136)</f>
        <v>P 96 - Natural vegetation areas around springs and natural watercourses are maintained or re-established</v>
      </c>
      <c r="E137" t="str">
        <f ca="1">OFFSET('BP Producer'!E105,0,nc_helper!$B$1)</f>
        <v>Major</v>
      </c>
      <c r="F137" t="str">
        <f>IF('BP Producer'!E105=Values!$C$6,"All BPs with this non-conformity have been excluded from the Unit!" &amp; CHAR(10),"") &amp;'BP Producer'!I105</f>
        <v/>
      </c>
      <c r="H137">
        <v>134</v>
      </c>
      <c r="I137" t="str">
        <f t="shared" si="4"/>
        <v/>
      </c>
      <c r="J137" t="str">
        <f t="shared" si="4"/>
        <v/>
      </c>
      <c r="K137" t="str">
        <f t="shared" si="4"/>
        <v/>
      </c>
      <c r="L137" t="str">
        <f t="shared" si="4"/>
        <v/>
      </c>
    </row>
    <row r="138" spans="2:12">
      <c r="B138">
        <f>IF(OR('BP Producer'!E106=Values!$C$3,'BP Producer'!E106=Values!$C$6),MAX($B$3:B137)+1,0)</f>
        <v>0</v>
      </c>
      <c r="C138" t="str">
        <f>IF('BP Producer'!B106&lt;&gt;"",'BP Producer'!B106,C137)</f>
        <v>3.4.1
Water sources are conserved</v>
      </c>
      <c r="D138" t="str">
        <f>IF('BP Producer'!C106&lt;&gt;"",'BP Producer'!C106,D137)</f>
        <v>P 97 - Storage and washing areas for fertilizers, pesticides, batteries, diesel, other fuel or oil tanks or any waste that could contaminate water source are safely constructed, environmentally safe and kept according to local law</v>
      </c>
      <c r="E138" t="str">
        <f ca="1">OFFSET('BP Producer'!E106,0,nc_helper!$B$1)</f>
        <v>Major</v>
      </c>
      <c r="F138" t="str">
        <f>IF('BP Producer'!E106=Values!$C$6,"All BPs with this non-conformity have been excluded from the Unit!" &amp; CHAR(10),"") &amp;'BP Producer'!I106</f>
        <v/>
      </c>
      <c r="H138">
        <v>135</v>
      </c>
      <c r="I138" t="str">
        <f t="shared" si="4"/>
        <v/>
      </c>
      <c r="J138" t="str">
        <f t="shared" si="4"/>
        <v/>
      </c>
      <c r="K138" t="str">
        <f t="shared" si="4"/>
        <v/>
      </c>
      <c r="L138" t="str">
        <f t="shared" si="4"/>
        <v/>
      </c>
    </row>
    <row r="139" spans="2:12">
      <c r="B139">
        <f>IF(OR('BP Producer'!E107=Values!$C$3,'BP Producer'!E107=Values!$C$6),MAX($B$3:B138)+1,0)</f>
        <v>0</v>
      </c>
      <c r="C139" t="str">
        <f>IF('BP Producer'!B107&lt;&gt;"",'BP Producer'!B107,C138)</f>
        <v>3.4.2
Existing water use rights are respected</v>
      </c>
      <c r="D139" t="str">
        <f>IF('BP Producer'!C107&lt;&gt;"",'BP Producer'!C107,D138)</f>
        <v>P 98 - Water use is in compliance with applicable regulations and local legislations and does respect existing water use rights (both formal and customary)</v>
      </c>
      <c r="E139" t="str">
        <f ca="1">OFFSET('BP Producer'!E107,0,nc_helper!$B$1)</f>
        <v>Major</v>
      </c>
      <c r="F139" t="str">
        <f>IF('BP Producer'!E107=Values!$C$6,"All BPs with this non-conformity have been excluded from the Unit!" &amp; CHAR(10),"") &amp;'BP Producer'!I107</f>
        <v/>
      </c>
      <c r="H139">
        <v>136</v>
      </c>
      <c r="I139" t="str">
        <f t="shared" si="4"/>
        <v/>
      </c>
      <c r="J139" t="str">
        <f t="shared" si="4"/>
        <v/>
      </c>
      <c r="K139" t="str">
        <f t="shared" si="4"/>
        <v/>
      </c>
      <c r="L139" t="str">
        <f t="shared" si="4"/>
        <v/>
      </c>
    </row>
    <row r="140" spans="2:12">
      <c r="B140">
        <f>IF(OR('BP Producer'!E108=Values!$C$3,'BP Producer'!E108=Values!$C$6),MAX($B$3:B139)+1,0)</f>
        <v>0</v>
      </c>
      <c r="C140" t="str">
        <f>IF('BP Producer'!B108&lt;&gt;"",'BP Producer'!B108,C139)</f>
        <v>3.4.2
Existing water use rights are respected</v>
      </c>
      <c r="D140" t="str">
        <f>IF('BP Producer'!C108&lt;&gt;"",'BP Producer'!C108,D139)</f>
        <v>P 99 - In case of disputes related to water, the BP Producer engages with affected stakeholders to resolve it</v>
      </c>
      <c r="E140" t="str">
        <f ca="1">OFFSET('BP Producer'!E108,0,nc_helper!$B$1)</f>
        <v>Major</v>
      </c>
      <c r="F140" t="str">
        <f>IF('BP Producer'!E108=Values!$C$6,"All BPs with this non-conformity have been excluded from the Unit!" &amp; CHAR(10),"") &amp;'BP Producer'!I108</f>
        <v/>
      </c>
      <c r="H140">
        <v>137</v>
      </c>
      <c r="I140" t="str">
        <f t="shared" si="4"/>
        <v/>
      </c>
      <c r="J140" t="str">
        <f t="shared" si="4"/>
        <v/>
      </c>
      <c r="K140" t="str">
        <f t="shared" si="4"/>
        <v/>
      </c>
      <c r="L140" t="str">
        <f t="shared" si="4"/>
        <v/>
      </c>
    </row>
    <row r="141" spans="2:12">
      <c r="B141">
        <f>IF(OR('BP Producer'!E109=Values!$C$3,'BP Producer'!E109=Values!$C$6),MAX($B$3:B140)+1,0)</f>
        <v>0</v>
      </c>
      <c r="C141" t="str">
        <f>IF('BP Producer'!B109&lt;&gt;"",'BP Producer'!B109,C140)</f>
        <v>3.4.3
Water use efficiency is improved</v>
      </c>
      <c r="D141" t="str">
        <f>IF('BP Producer'!C109&lt;&gt;"",'BP Producer'!C109,D140)</f>
        <v>P 100 - Overuse of water in critical catchment areas is avoided</v>
      </c>
      <c r="E141" t="str">
        <f ca="1">OFFSET('BP Producer'!E109,0,nc_helper!$B$1)</f>
        <v>Major</v>
      </c>
      <c r="F141" t="str">
        <f>IF('BP Producer'!E109=Values!$C$6,"All BPs with this non-conformity have been excluded from the Unit!" &amp; CHAR(10),"") &amp;'BP Producer'!I109</f>
        <v/>
      </c>
      <c r="H141">
        <v>138</v>
      </c>
      <c r="I141" t="str">
        <f t="shared" si="4"/>
        <v/>
      </c>
      <c r="J141" t="str">
        <f t="shared" si="4"/>
        <v/>
      </c>
      <c r="K141" t="str">
        <f t="shared" si="4"/>
        <v/>
      </c>
      <c r="L141" t="str">
        <f t="shared" si="4"/>
        <v/>
      </c>
    </row>
    <row r="142" spans="2:12">
      <c r="B142">
        <f>IF(OR('BP Producer'!E110=Values!$C$3,'BP Producer'!E110=Values!$C$6),MAX($B$3:B141)+1,0)</f>
        <v>0</v>
      </c>
      <c r="C142" t="str">
        <f>IF('BP Producer'!B110&lt;&gt;"",'BP Producer'!B110,C141)</f>
        <v>3.4.3
Water use efficiency is improved</v>
      </c>
      <c r="D142" t="str">
        <f>IF('BP Producer'!C110&lt;&gt;"",'BP Producer'!C110,D141)</f>
        <v>P 101 -  Water use is documented (not applicable for smallholders)</v>
      </c>
      <c r="E142" t="str">
        <f ca="1">OFFSET('BP Producer'!E110,0,nc_helper!$B$1)</f>
        <v>Major</v>
      </c>
      <c r="F142" t="str">
        <f>IF('BP Producer'!E110=Values!$C$6,"All BPs with this non-conformity have been excluded from the Unit!" &amp; CHAR(10),"") &amp;'BP Producer'!I110</f>
        <v/>
      </c>
      <c r="H142">
        <v>139</v>
      </c>
      <c r="I142" t="str">
        <f t="shared" si="4"/>
        <v/>
      </c>
      <c r="J142" t="str">
        <f t="shared" si="4"/>
        <v/>
      </c>
      <c r="K142" t="str">
        <f t="shared" si="4"/>
        <v/>
      </c>
      <c r="L142" t="str">
        <f t="shared" si="4"/>
        <v/>
      </c>
    </row>
    <row r="143" spans="2:12">
      <c r="B143">
        <f>IF(OR('BP Producer'!E111=Values!$C$3,'BP Producer'!E111=Values!$C$6),MAX($B$3:B142)+1,0)</f>
        <v>0</v>
      </c>
      <c r="C143" t="str">
        <f>IF('BP Producer'!B111&lt;&gt;"",'BP Producer'!B111,C142)</f>
        <v>3.4.3
Water use efficiency is improved</v>
      </c>
      <c r="D143" t="str">
        <f>IF('BP Producer'!C111&lt;&gt;"",'BP Producer'!C111,D142)</f>
        <v>P 102 - Measures to improve the water use efficiency have been implemented (not applicable for BP Producers without irrigation and own wet mill)</v>
      </c>
      <c r="E143" t="str">
        <f ca="1">OFFSET('BP Producer'!E111,0,nc_helper!$B$1)</f>
        <v>Major</v>
      </c>
      <c r="F143" t="str">
        <f>IF('BP Producer'!E111=Values!$C$6,"All BPs with this non-conformity have been excluded from the Unit!" &amp; CHAR(10),"") &amp;'BP Producer'!I111</f>
        <v/>
      </c>
      <c r="H143">
        <v>140</v>
      </c>
      <c r="I143" t="str">
        <f t="shared" si="4"/>
        <v/>
      </c>
      <c r="J143" t="str">
        <f t="shared" si="4"/>
        <v/>
      </c>
      <c r="K143" t="str">
        <f t="shared" si="4"/>
        <v/>
      </c>
      <c r="L143" t="str">
        <f t="shared" si="4"/>
        <v/>
      </c>
    </row>
    <row r="144" spans="2:12">
      <c r="B144">
        <f>IF(OR('BP Producer'!E112=Values!$C$3,'BP Producer'!E112=Values!$C$6),MAX($B$3:B143)+1,0)</f>
        <v>0</v>
      </c>
      <c r="C144" t="str">
        <f>IF('BP Producer'!B112&lt;&gt;"",'BP Producer'!B112,C143)</f>
        <v>3.4.4
Best practices in wastewater management are applied</v>
      </c>
      <c r="D144" t="str">
        <f>IF('BP Producer'!C112&lt;&gt;"",'BP Producer'!C112,D143)</f>
        <v>P 103- Wastewater is not discharged directly into water courses</v>
      </c>
      <c r="E144" t="str">
        <f ca="1">OFFSET('BP Producer'!E112,0,nc_helper!$B$1)</f>
        <v>Major</v>
      </c>
      <c r="F144" t="str">
        <f>IF('BP Producer'!E112=Values!$C$6,"All BPs with this non-conformity have been excluded from the Unit!" &amp; CHAR(10),"") &amp;'BP Producer'!I112</f>
        <v/>
      </c>
      <c r="H144">
        <v>141</v>
      </c>
      <c r="I144" t="str">
        <f t="shared" si="4"/>
        <v/>
      </c>
      <c r="J144" t="str">
        <f t="shared" si="4"/>
        <v/>
      </c>
      <c r="K144" t="str">
        <f t="shared" si="4"/>
        <v/>
      </c>
      <c r="L144" t="str">
        <f t="shared" si="4"/>
        <v/>
      </c>
    </row>
    <row r="145" spans="1:12">
      <c r="B145">
        <f>IF(OR('BP Producer'!E113=Values!$C$3,'BP Producer'!E113=Values!$C$6),MAX($B$3:B144)+1,0)</f>
        <v>0</v>
      </c>
      <c r="C145" t="str">
        <f>IF('BP Producer'!B113&lt;&gt;"",'BP Producer'!B113,C144)</f>
        <v>3.5.1
A safe waste management is in place</v>
      </c>
      <c r="D145" t="str">
        <f>IF('BP Producer'!C113&lt;&gt;"",'BP Producer'!C113,D144)</f>
        <v>P 104 - A waste management plan is available, which corresponds with the size of the BP Producer's operation, including measures to reduce, reuse and recycle waste, to ensure its safe disposal and to avoid landfill or burning</v>
      </c>
      <c r="E145" t="str">
        <f ca="1">OFFSET('BP Producer'!E113,0,nc_helper!$B$1)</f>
        <v>Major</v>
      </c>
      <c r="F145" t="str">
        <f>IF('BP Producer'!E113=Values!$C$6,"All BPs with this non-conformity have been excluded from the Unit!" &amp; CHAR(10),"") &amp;'BP Producer'!I113</f>
        <v/>
      </c>
      <c r="H145">
        <v>142</v>
      </c>
      <c r="I145" t="str">
        <f t="shared" si="4"/>
        <v/>
      </c>
      <c r="J145" t="str">
        <f t="shared" si="4"/>
        <v/>
      </c>
      <c r="K145" t="str">
        <f t="shared" si="4"/>
        <v/>
      </c>
      <c r="L145" t="str">
        <f t="shared" si="4"/>
        <v/>
      </c>
    </row>
    <row r="146" spans="1:12">
      <c r="B146">
        <f>IF(OR('BP Producer'!E114=Values!$C$3,'BP Producer'!E114=Values!$C$6),MAX($B$3:B145)+1,0)</f>
        <v>0</v>
      </c>
      <c r="C146" t="str">
        <f>IF('BP Producer'!B114&lt;&gt;"",'BP Producer'!B114,C145)</f>
        <v>3.5.1
A safe waste management is in place</v>
      </c>
      <c r="D146" t="str">
        <f>IF('BP Producer'!C114&lt;&gt;"",'BP Producer'!C114,D145)</f>
        <v>P 105 - The waste management plan is implemented</v>
      </c>
      <c r="E146" t="str">
        <f ca="1">OFFSET('BP Producer'!E114,0,nc_helper!$B$1)</f>
        <v>Major</v>
      </c>
      <c r="F146" t="str">
        <f>IF('BP Producer'!E114=Values!$C$6,"All BPs with this non-conformity have been excluded from the Unit!" &amp; CHAR(10),"") &amp;'BP Producer'!I114</f>
        <v/>
      </c>
      <c r="H146">
        <v>143</v>
      </c>
      <c r="I146" t="str">
        <f t="shared" si="4"/>
        <v/>
      </c>
      <c r="J146" t="str">
        <f t="shared" si="4"/>
        <v/>
      </c>
      <c r="K146" t="str">
        <f t="shared" si="4"/>
        <v/>
      </c>
      <c r="L146" t="str">
        <f t="shared" si="4"/>
        <v/>
      </c>
    </row>
    <row r="147" spans="1:12">
      <c r="B147">
        <f>IF(OR('BP Producer'!E115=Values!$C$3,'BP Producer'!E115=Values!$C$6),MAX($B$3:B146)+1,0)</f>
        <v>0</v>
      </c>
      <c r="C147" t="str">
        <f>IF('BP Producer'!B115&lt;&gt;"",'BP Producer'!B115,C146)</f>
        <v>3.5.1
A safe waste management is in place</v>
      </c>
      <c r="D147" t="str">
        <f>IF('BP Producer'!C115&lt;&gt;"",'BP Producer'!C115,D146)</f>
        <v>P 106 - Hazardous wastes are safely disposed of in order to prevent contamination of water, soil and air resources as well as harm to human beings and animals</v>
      </c>
      <c r="E147" t="str">
        <f ca="1">OFFSET('BP Producer'!E115,0,nc_helper!$B$1)</f>
        <v>Major</v>
      </c>
      <c r="F147" t="str">
        <f>IF('BP Producer'!E115=Values!$C$6,"All BPs with this non-conformity have been excluded from the Unit!" &amp; CHAR(10),"") &amp;'BP Producer'!I115</f>
        <v/>
      </c>
      <c r="H147">
        <v>144</v>
      </c>
      <c r="I147" t="str">
        <f t="shared" si="4"/>
        <v/>
      </c>
      <c r="J147" t="str">
        <f t="shared" si="4"/>
        <v/>
      </c>
      <c r="K147" t="str">
        <f t="shared" si="4"/>
        <v/>
      </c>
      <c r="L147" t="str">
        <f t="shared" si="4"/>
        <v/>
      </c>
    </row>
    <row r="148" spans="1:12">
      <c r="A148" s="110" t="s">
        <v>308</v>
      </c>
      <c r="B148">
        <f>IF(OR('BP Service Provider'!E5=Values!$C$3,'BP Service Provider'!E5=Values!$C$6),MAX($B$3:B147)+1,0)</f>
        <v>0</v>
      </c>
      <c r="C148" t="str">
        <f>IF('BP Service Provider'!B5&lt;&gt;"",'BP Service Provider'!B5,#REF!)</f>
        <v>1.1.1
An Internal Management System is implemented</v>
      </c>
      <c r="D148" t="str">
        <f>IF('BP Service Provider'!C5&lt;&gt;"",'BP Service Provider'!C5,#REF!)</f>
        <v>SP 1 - A management system is implemented, demonstrating commitment to compliance with 4C requirements, including the appointment of a responsible person for the implementation</v>
      </c>
      <c r="E148" t="str">
        <f ca="1">OFFSET('BP Service Provider'!E5,0,nc_helper!$B$1)</f>
        <v>Major</v>
      </c>
      <c r="F148" t="str">
        <f>IF('BP Service Provider'!E5=Values!$C$6,"All BPs with this non-conformity have been excluded from the Unit!"&amp;CHAR(10),"")&amp;'BP Service Provider'!I5</f>
        <v/>
      </c>
      <c r="H148">
        <v>145</v>
      </c>
      <c r="I148" t="str">
        <f t="shared" si="4"/>
        <v/>
      </c>
      <c r="J148" t="str">
        <f t="shared" si="4"/>
        <v/>
      </c>
      <c r="K148" t="str">
        <f t="shared" si="4"/>
        <v/>
      </c>
      <c r="L148" t="str">
        <f t="shared" si="4"/>
        <v/>
      </c>
    </row>
    <row r="149" spans="1:12">
      <c r="B149">
        <f>IF(OR('BP Service Provider'!E6=Values!$C$3,'BP Service Provider'!E6=Values!$C$6),MAX($B$3:B148)+1,0)</f>
        <v>0</v>
      </c>
      <c r="C149" t="str">
        <f>IF('BP Service Provider'!B6&lt;&gt;"",'BP Service Provider'!B6,C148)</f>
        <v>1.1.2
Engagement in any form of bribery, fraud, corruption and/or extortion does not exist</v>
      </c>
      <c r="D149" t="str">
        <f>IF('BP Service Provider'!C6&lt;&gt;"",'BP Service Provider'!C6,D148)</f>
        <v>SP 2 - The BP Service Provider does not engage in immoral transactions, such as bribery, corruption, fraud and/or extortion</v>
      </c>
      <c r="E149" t="str">
        <f ca="1">OFFSET('BP Service Provider'!E6,0,nc_helper!$B$1)</f>
        <v>Major</v>
      </c>
      <c r="F149" t="str">
        <f>IF('BP Service Provider'!E6=Values!$C$6,"All BPs with this non-conformity have been excluded from the Unit!"&amp;CHAR(10),"")&amp;'BP Service Provider'!I6</f>
        <v/>
      </c>
      <c r="H149">
        <v>146</v>
      </c>
      <c r="I149" t="str">
        <f t="shared" si="4"/>
        <v/>
      </c>
      <c r="J149" t="str">
        <f t="shared" si="4"/>
        <v/>
      </c>
      <c r="K149" t="str">
        <f t="shared" si="4"/>
        <v/>
      </c>
      <c r="L149" t="str">
        <f t="shared" si="4"/>
        <v/>
      </c>
    </row>
    <row r="150" spans="1:12">
      <c r="B150">
        <f>IF(OR('BP Service Provider'!E7=Values!$C$3,'BP Service Provider'!E7=Values!$C$6),MAX($B$3:B149)+1,0)</f>
        <v>0</v>
      </c>
      <c r="C150" t="str">
        <f>IF('BP Service Provider'!B7&lt;&gt;"",'BP Service Provider'!B7,C149)</f>
        <v>1.1.2
Engagement in any form of bribery, fraud, corruption and/or extortion does not exist</v>
      </c>
      <c r="D150" t="str">
        <f>IF('BP Service Provider'!C7&lt;&gt;"",'BP Service Provider'!C7,D149)</f>
        <v>SP 3 - Fair and transparent contracts between contracting parties are in place</v>
      </c>
      <c r="E150" t="str">
        <f ca="1">OFFSET('BP Service Provider'!E7,0,nc_helper!$B$1)</f>
        <v>Major</v>
      </c>
      <c r="F150" t="str">
        <f>IF('BP Service Provider'!E7=Values!$C$6,"All BPs with this non-conformity have been excluded from the Unit!"&amp;CHAR(10),"")&amp;'BP Service Provider'!I7</f>
        <v/>
      </c>
      <c r="H150">
        <v>147</v>
      </c>
      <c r="I150" t="str">
        <f t="shared" si="4"/>
        <v/>
      </c>
      <c r="J150" t="str">
        <f t="shared" si="4"/>
        <v/>
      </c>
      <c r="K150" t="str">
        <f t="shared" si="4"/>
        <v/>
      </c>
      <c r="L150" t="str">
        <f t="shared" si="4"/>
        <v/>
      </c>
    </row>
    <row r="151" spans="1:12">
      <c r="B151">
        <f>IF(OR('BP Service Provider'!E8=Values!$C$3,'BP Service Provider'!E8=Values!$C$6),MAX($B$3:B150)+1,0)</f>
        <v>0</v>
      </c>
      <c r="C151" t="str">
        <f>IF('BP Service Provider'!B8&lt;&gt;"",'BP Service Provider'!B8,C150)</f>
        <v>1.1.3
All applicable regional and national laws are complied with</v>
      </c>
      <c r="D151" t="str">
        <f>IF('BP Service Provider'!C8&lt;&gt;"",'BP Service Provider'!C8,D150)</f>
        <v>SP 4 - There is no indication of any violation against regional and national laws and regulations connected to 4C requirements</v>
      </c>
      <c r="E151" t="str">
        <f ca="1">OFFSET('BP Service Provider'!E8,0,nc_helper!$B$1)</f>
        <v>Major</v>
      </c>
      <c r="F151" t="str">
        <f>IF('BP Service Provider'!E8=Values!$C$6,"All BPs with this non-conformity have been excluded from the Unit!"&amp;CHAR(10),"")&amp;'BP Service Provider'!I8</f>
        <v/>
      </c>
      <c r="H151">
        <v>148</v>
      </c>
      <c r="I151" t="str">
        <f t="shared" si="4"/>
        <v/>
      </c>
      <c r="J151" t="str">
        <f t="shared" si="4"/>
        <v/>
      </c>
      <c r="K151" t="str">
        <f t="shared" si="4"/>
        <v/>
      </c>
      <c r="L151" t="str">
        <f t="shared" si="4"/>
        <v/>
      </c>
    </row>
    <row r="152" spans="1:12">
      <c r="B152">
        <f>IF(OR('BP Service Provider'!E9=Values!$C$3,'BP Service Provider'!E9=Values!$C$6),MAX($B$3:B151)+1,0)</f>
        <v>0</v>
      </c>
      <c r="C152" t="str">
        <f>IF('BP Service Provider'!B9&lt;&gt;"",'BP Service Provider'!B9,C151)</f>
        <v>1.1.4
Subcontractors do comply with 4C requirements</v>
      </c>
      <c r="D152" t="str">
        <f>IF('BP Service Provider'!C9&lt;&gt;"",'BP Service Provider'!C9,D151)</f>
        <v>SP 5 - The BP Service Provider ensures that subcontractors fully comply with the 4C requirements</v>
      </c>
      <c r="E152" t="str">
        <f ca="1">OFFSET('BP Service Provider'!E9,0,nc_helper!$B$1)</f>
        <v>Major</v>
      </c>
      <c r="F152" t="str">
        <f>IF('BP Service Provider'!E9=Values!$C$6,"All BPs with this non-conformity have been excluded from the Unit!"&amp;CHAR(10),"")&amp;'BP Service Provider'!I9</f>
        <v/>
      </c>
      <c r="H152">
        <v>149</v>
      </c>
      <c r="I152" t="str">
        <f t="shared" si="4"/>
        <v/>
      </c>
      <c r="J152" t="str">
        <f t="shared" si="4"/>
        <v/>
      </c>
      <c r="K152" t="str">
        <f t="shared" si="4"/>
        <v/>
      </c>
      <c r="L152" t="str">
        <f t="shared" si="4"/>
        <v/>
      </c>
    </row>
    <row r="153" spans="1:12">
      <c r="B153">
        <f>IF(OR('BP Service Provider'!E10=Values!$C$3,'BP Service Provider'!E10=Values!$C$6),MAX($B$3:B152)+1,0)</f>
        <v>0</v>
      </c>
      <c r="C153" t="str">
        <f>IF('BP Service Provider'!B10&lt;&gt;"",'BP Service Provider'!B10,C152)</f>
        <v>1.1.5
Good practices to ensure profitability and long-term productivity are in place</v>
      </c>
      <c r="D153" t="str">
        <f>IF('BP Service Provider'!C10&lt;&gt;"",'BP Service Provider'!C10,D152)</f>
        <v>SP 6 - A systematic and documented quality assessment of the coffee cherries, parchment or green coffee bean is in place and reported to the BP Producers in a transparent way</v>
      </c>
      <c r="E153" t="str">
        <f ca="1">OFFSET('BP Service Provider'!E10,0,nc_helper!$B$1)</f>
        <v>Major</v>
      </c>
      <c r="F153" t="str">
        <f>IF('BP Service Provider'!E10=Values!$C$6,"All BPs with this non-conformity have been excluded from the Unit!"&amp;CHAR(10),"")&amp;'BP Service Provider'!I10</f>
        <v/>
      </c>
      <c r="H153">
        <v>150</v>
      </c>
      <c r="I153" t="str">
        <f t="shared" si="4"/>
        <v/>
      </c>
      <c r="J153" t="str">
        <f t="shared" si="4"/>
        <v/>
      </c>
      <c r="K153" t="str">
        <f t="shared" si="4"/>
        <v/>
      </c>
      <c r="L153" t="str">
        <f t="shared" si="4"/>
        <v/>
      </c>
    </row>
    <row r="154" spans="1:12">
      <c r="B154">
        <f>IF(OR('BP Service Provider'!E11=Values!$C$3,'BP Service Provider'!E11=Values!$C$6),MAX($B$3:B153)+1,0)</f>
        <v>0</v>
      </c>
      <c r="C154" t="str">
        <f>IF('BP Service Provider'!B11&lt;&gt;"",'BP Service Provider'!B11,C153)</f>
        <v>1.2.1
Business Partners and workers within the 4C Unit have access to training to improve their skills and capacities according to identified needs</v>
      </c>
      <c r="D154" t="str">
        <f>IF('BP Service Provider'!C11&lt;&gt;"",'BP Service Provider'!C11,D153)</f>
        <v xml:space="preserve">SP 7 - A training policy and documented training plan (and material) to train the workers of the BP Service Provider on issues necessary to comply with the 4C requirements, is available </v>
      </c>
      <c r="E154" t="str">
        <f ca="1">OFFSET('BP Service Provider'!E11,0,nc_helper!$B$1)</f>
        <v>Major</v>
      </c>
      <c r="F154" t="str">
        <f>IF('BP Service Provider'!E11=Values!$C$6,"All BPs with this non-conformity have been excluded from the Unit!"&amp;CHAR(10),"")&amp;'BP Service Provider'!I11</f>
        <v/>
      </c>
    </row>
    <row r="155" spans="1:12">
      <c r="B155">
        <f>IF(OR('BP Service Provider'!E12=Values!$C$3,'BP Service Provider'!E12=Values!$C$6),MAX($B$3:B154)+1,0)</f>
        <v>0</v>
      </c>
      <c r="C155" t="str">
        <f>IF('BP Service Provider'!B12&lt;&gt;"",'BP Service Provider'!B12,C154)</f>
        <v>1.2.1
Business Partners and workers within the 4C Unit have access to training to improve their skills and capacities according to identified needs</v>
      </c>
      <c r="D155" t="str">
        <f>IF('BP Service Provider'!C12&lt;&gt;"",'BP Service Provider'!C12,D154)</f>
        <v>SP 8 - Trainings must have been provided to all relevant workers of the BP Service Provider on an equal basis on a risk based approach regarding 4C requirements offered for free during working hours</v>
      </c>
      <c r="E155" t="str">
        <f ca="1">OFFSET('BP Service Provider'!E12,0,nc_helper!$B$1)</f>
        <v>Major</v>
      </c>
      <c r="F155" t="str">
        <f>IF('BP Service Provider'!E12=Values!$C$6,"All BPs with this non-conformity have been excluded from the Unit!"&amp;CHAR(10),"")&amp;'BP Service Provider'!I12</f>
        <v/>
      </c>
    </row>
    <row r="156" spans="1:12">
      <c r="B156">
        <f>IF(OR('BP Service Provider'!E13=Values!$C$3,'BP Service Provider'!E13=Values!$C$6),MAX($B$3:B155)+1,0)</f>
        <v>0</v>
      </c>
      <c r="C156" t="str">
        <f>IF('BP Service Provider'!B13&lt;&gt;"",'BP Service Provider'!B13,C155)</f>
        <v>1.4.1
Standard operational procedures for traceability are available and operational</v>
      </c>
      <c r="D156" t="str">
        <f>IF('BP Service Provider'!C13&lt;&gt;"",'BP Service Provider'!C13,D155)</f>
        <v>SP 09 - A clear procedure on the management of traceability of 4C certified coffee is available and implemented</v>
      </c>
      <c r="E156" t="str">
        <f ca="1">OFFSET('BP Service Provider'!E13,0,nc_helper!$B$1)</f>
        <v>Major</v>
      </c>
      <c r="F156" t="str">
        <f>IF('BP Service Provider'!E13=Values!$C$6,"All BPs with this non-conformity have been excluded from the Unit!"&amp;CHAR(10),"")&amp;'BP Service Provider'!I13</f>
        <v/>
      </c>
    </row>
    <row r="157" spans="1:12">
      <c r="B157">
        <f>IF(OR('BP Service Provider'!E14=Values!$C$3,'BP Service Provider'!E14=Values!$C$6),MAX($B$3:B156)+1,0)</f>
        <v>0</v>
      </c>
      <c r="C157" t="str">
        <f>IF('BP Service Provider'!B14&lt;&gt;"",'BP Service Provider'!B14,C156)</f>
        <v>1.4.1
Standard operational procedures for traceability are available and operational</v>
      </c>
      <c r="D157" t="str">
        <f>IF('BP Service Provider'!C14&lt;&gt;"",'BP Service Provider'!C14,D156)</f>
        <v>SP 10  - 4C certified coffee is kept physically segregated from non-4C certified coffee</v>
      </c>
      <c r="E157" t="str">
        <f ca="1">OFFSET('BP Service Provider'!E14,0,nc_helper!$B$1)</f>
        <v>Major</v>
      </c>
      <c r="F157" t="str">
        <f>IF('BP Service Provider'!E14=Values!$C$6,"All BPs with this non-conformity have been excluded from the Unit!"&amp;CHAR(10),"")&amp;'BP Service Provider'!I14</f>
        <v/>
      </c>
    </row>
    <row r="158" spans="1:12">
      <c r="B158">
        <f>IF(OR('BP Service Provider'!E15=Values!$C$3,'BP Service Provider'!E15=Values!$C$6),MAX($B$3:B157)+1,0)</f>
        <v>0</v>
      </c>
      <c r="C158" t="str">
        <f>IF('BP Service Provider'!B15&lt;&gt;"",'BP Service Provider'!B15,C157)</f>
        <v>1.4.1
Standard operational procedures for traceability are available and operational</v>
      </c>
      <c r="D158" t="str">
        <f>IF('BP Service Provider'!C15&lt;&gt;"",'BP Service Provider'!C15,D157)</f>
        <v>SP 11 - BPs delivering/selling 4C certified coffee to the BP Service Provider are listed in the BPM of the 4C Unit</v>
      </c>
      <c r="E158" t="str">
        <f ca="1">OFFSET('BP Service Provider'!E15,0,nc_helper!$B$1)</f>
        <v>Major</v>
      </c>
      <c r="F158" t="str">
        <f>IF('BP Service Provider'!E15=Values!$C$6,"All BPs with this non-conformity have been excluded from the Unit!"&amp;CHAR(10),"")&amp;'BP Service Provider'!I15</f>
        <v/>
      </c>
    </row>
    <row r="159" spans="1:12">
      <c r="B159">
        <f>IF(OR('BP Service Provider'!E16=Values!$C$3,'BP Service Provider'!E16=Values!$C$6),MAX($B$3:B158)+1,0)</f>
        <v>0</v>
      </c>
      <c r="C159" t="str">
        <f>IF('BP Service Provider'!B16&lt;&gt;"",'BP Service Provider'!B16,C158)</f>
        <v>1.4.1
Standard operational procedures for traceability are available and operational</v>
      </c>
      <c r="D159" t="str">
        <f>IF('BP Service Provider'!C16&lt;&gt;"",'BP Service Provider'!C16,D158)</f>
        <v>SP 12 -A report/reports are available on 4C certified coffee volumes purchased, received, stored, sold and delivered and volumes are consistent with the amounts stated on delivery notes, contracts, invoices, etc.</v>
      </c>
      <c r="E159" t="str">
        <f ca="1">OFFSET('BP Service Provider'!E16,0,nc_helper!$B$1)</f>
        <v>Major</v>
      </c>
      <c r="F159" t="str">
        <f>IF('BP Service Provider'!E16=Values!$C$6,"All BPs with this non-conformity have been excluded from the Unit!"&amp;CHAR(10),"")&amp;'BP Service Provider'!I16</f>
        <v/>
      </c>
    </row>
    <row r="160" spans="1:12">
      <c r="B160">
        <f>IF(OR('BP Service Provider'!E17=Values!$C$3,'BP Service Provider'!E17=Values!$C$6),MAX($B$3:B159)+1,0)</f>
        <v>0</v>
      </c>
      <c r="C160" t="str">
        <f>IF('BP Service Provider'!B17&lt;&gt;"",'BP Service Provider'!B17,C159)</f>
        <v>1.4.1
Standard operational procedures for traceability are available and operational</v>
      </c>
      <c r="D160" t="str">
        <f>IF('BP Service Provider'!C17&lt;&gt;"",'BP Service Provider'!C17,D159)</f>
        <v>SP 13 - The volume of outgoing/sold 4C certified coffee at the BP Service Provider is equal or less than the amount of 4C certified coffee received/bought and stored, taking into account the respective conversion factor</v>
      </c>
      <c r="E160" t="str">
        <f ca="1">OFFSET('BP Service Provider'!E17,0,nc_helper!$B$1)</f>
        <v>Major</v>
      </c>
      <c r="F160" t="str">
        <f>IF('BP Service Provider'!E17=Values!$C$6,"All BPs with this non-conformity have been excluded from the Unit!"&amp;CHAR(10),"")&amp;'BP Service Provider'!I17</f>
        <v/>
      </c>
    </row>
    <row r="161" spans="2:6">
      <c r="B161">
        <f>IF(OR('BP Service Provider'!E18=Values!$C$3,'BP Service Provider'!E18=Values!$C$6),MAX($B$3:B160)+1,0)</f>
        <v>0</v>
      </c>
      <c r="C161" t="str">
        <f>IF('BP Service Provider'!B18&lt;&gt;"",'BP Service Provider'!B18,C160)</f>
        <v>1.4.1
Standard operational procedures for traceability are available and operational</v>
      </c>
      <c r="D161" t="str">
        <f>IF('BP Service Provider'!C18&lt;&gt;"",'BP Service Provider'!C18,D160)</f>
        <v>SP 14 - No "multiple claiming" of certified coffee occurs, e.g. selling/delivering one batch of certified coffee multiple times</v>
      </c>
      <c r="E161" t="str">
        <f ca="1">OFFSET('BP Service Provider'!E18,0,nc_helper!$B$1)</f>
        <v>Major</v>
      </c>
      <c r="F161" t="str">
        <f>IF('BP Service Provider'!E18=Values!$C$6,"All BPs with this non-conformity have been excluded from the Unit!"&amp;CHAR(10),"")&amp;'BP Service Provider'!I18</f>
        <v/>
      </c>
    </row>
    <row r="162" spans="2:6">
      <c r="B162">
        <f>IF(OR('BP Service Provider'!E19=Values!$C$3,'BP Service Provider'!E19=Values!$C$6),MAX($B$3:B161)+1,0)</f>
        <v>0</v>
      </c>
      <c r="C162" t="str">
        <f>IF('BP Service Provider'!B19&lt;&gt;"",'BP Service Provider'!B19,C161)</f>
        <v>1.4.1
Standard operational procedures for traceability are available and operational</v>
      </c>
      <c r="D162" t="str">
        <f>IF('BP Service Provider'!C19&lt;&gt;"",'BP Service Provider'!C19,D161)</f>
        <v>SP 14 - No "multiple claiming" of certified coffee occurs, e.g. selling/delivering one batch of certified coffee multiple times</v>
      </c>
      <c r="E162">
        <f ca="1">OFFSET('BP Service Provider'!E19,0,nc_helper!$B$1)</f>
        <v>0</v>
      </c>
      <c r="F162" t="str">
        <f>IF('BP Service Provider'!E19=Values!$C$6,"All BPs with this non-conformity have been excluded from the Unit!"&amp;CHAR(10),"")&amp;'BP Service Provider'!I19</f>
        <v/>
      </c>
    </row>
    <row r="163" spans="2:6">
      <c r="B163">
        <f>IF(OR('BP Service Provider'!E20=Values!$C$3,'BP Service Provider'!E20=Values!$C$6),MAX($B$3:B162)+1,0)</f>
        <v>0</v>
      </c>
      <c r="C163" t="str">
        <f>IF('BP Service Provider'!B20&lt;&gt;"",'BP Service Provider'!B20,C162)</f>
        <v>2.1.2
Forced and bonded labour do not exist</v>
      </c>
      <c r="D163" t="str">
        <f>IF('BP Service Provider'!C20&lt;&gt;"",'BP Service Provider'!C20,D162)</f>
        <v>SP 15 - There is absence of any form of forced and bonded labour (no sanctions, penalties and coercion to compel workers to work) (only applicable for processor and storage)</v>
      </c>
      <c r="E163" t="str">
        <f ca="1">OFFSET('BP Service Provider'!E20,0,nc_helper!$B$1)</f>
        <v>Major</v>
      </c>
      <c r="F163" t="str">
        <f>IF('BP Service Provider'!E20=Values!$C$6,"All BPs with this non-conformity have been excluded from the Unit!"&amp;CHAR(10),"")&amp;'BP Service Provider'!I20</f>
        <v/>
      </c>
    </row>
    <row r="164" spans="2:6">
      <c r="B164">
        <f>IF(OR('BP Service Provider'!E21=Values!$C$3,'BP Service Provider'!E21=Values!$C$6),MAX($B$3:B163)+1,0)</f>
        <v>0</v>
      </c>
      <c r="C164" t="str">
        <f>IF('BP Service Provider'!B21&lt;&gt;"",'BP Service Provider'!B21,C163)</f>
        <v>2.1.2
Forced and bonded labour do not exist</v>
      </c>
      <c r="D164" t="str">
        <f>IF('BP Service Provider'!C21&lt;&gt;"",'BP Service Provider'!C21,D163)</f>
        <v>SP 16 - The BP Service Provider is not involved in trafficking in persons, for example for labour recruitment (only applicable for processor and storage)</v>
      </c>
      <c r="E164" t="str">
        <f ca="1">OFFSET('BP Service Provider'!E21,0,nc_helper!$B$1)</f>
        <v>Major</v>
      </c>
      <c r="F164" t="str">
        <f>IF('BP Service Provider'!E21=Values!$C$6,"All BPs with this non-conformity have been excluded from the Unit!"&amp;CHAR(10),"")&amp;'BP Service Provider'!I21</f>
        <v/>
      </c>
    </row>
    <row r="165" spans="2:6">
      <c r="B165">
        <f>IF(OR('BP Service Provider'!E22=Values!$C$3,'BP Service Provider'!E22=Values!$C$6),MAX($B$3:B164)+1,0)</f>
        <v>0</v>
      </c>
      <c r="C165" t="str">
        <f>IF('BP Service Provider'!B22&lt;&gt;"",'BP Service Provider'!B22,C164)</f>
        <v>2.1.2
Forced and bonded labour do not exist</v>
      </c>
      <c r="D165" t="str">
        <f>IF('BP Service Provider'!C22&lt;&gt;"",'BP Service Provider'!C22,D164)</f>
        <v>SP 17 - Disciplinary measures are in line with national laws and internationally recognized human rights (arbitrary penalties in case of e.g. sickness or pregnancy are forbidden) (only applicable for processor and storage)</v>
      </c>
      <c r="E165" t="str">
        <f ca="1">OFFSET('BP Service Provider'!E22,0,nc_helper!$B$1)</f>
        <v>Major</v>
      </c>
      <c r="F165" t="str">
        <f>IF('BP Service Provider'!E22=Values!$C$6,"All BPs with this non-conformity have been excluded from the Unit!"&amp;CHAR(10),"")&amp;'BP Service Provider'!I22</f>
        <v/>
      </c>
    </row>
    <row r="166" spans="2:6">
      <c r="B166">
        <f>IF(OR('BP Service Provider'!E23=Values!$C$3,'BP Service Provider'!E23=Values!$C$6),MAX($B$3:B165)+1,0)</f>
        <v>0</v>
      </c>
      <c r="C166" t="str">
        <f>IF('BP Service Provider'!B23&lt;&gt;"",'BP Service Provider'!B23,C165)</f>
        <v>2.1.3
Child labour does not exist</v>
      </c>
      <c r="D166" t="str">
        <f>IF('BP Service Provider'!C23&lt;&gt;"",'BP Service Provider'!C23,D165)</f>
        <v>SP 18 - Children under the age of 15 or legal school age are not part of the regular work force (only applicable for processor and storage)</v>
      </c>
      <c r="E166" t="str">
        <f ca="1">OFFSET('BP Service Provider'!E23,0,nc_helper!$B$1)</f>
        <v>Major</v>
      </c>
      <c r="F166" t="str">
        <f>IF('BP Service Provider'!E23=Values!$C$6,"All BPs with this non-conformity have been excluded from the Unit!"&amp;CHAR(10),"")&amp;'BP Service Provider'!I23</f>
        <v/>
      </c>
    </row>
    <row r="167" spans="2:6">
      <c r="B167">
        <f>IF(OR('BP Service Provider'!E24=Values!$C$3,'BP Service Provider'!E24=Values!$C$6),MAX($B$3:B166)+1,0)</f>
        <v>0</v>
      </c>
      <c r="C167" t="str">
        <f>IF('BP Service Provider'!B24&lt;&gt;"",'BP Service Provider'!B24,C166)</f>
        <v>2.1.3
Child labour does not exist</v>
      </c>
      <c r="D167" t="str">
        <f>IF('BP Service Provider'!C24&lt;&gt;"",'BP Service Provider'!C24,D166)</f>
        <v>SP 19 - Children under the age of 15 do attend school (only applicable for processor and storage)</v>
      </c>
      <c r="E167" t="str">
        <f ca="1">OFFSET('BP Service Provider'!E24,0,nc_helper!$B$1)</f>
        <v>Major</v>
      </c>
      <c r="F167" t="str">
        <f>IF('BP Service Provider'!E24=Values!$C$6,"All BPs with this non-conformity have been excluded from the Unit!"&amp;CHAR(10),"")&amp;'BP Service Provider'!I24</f>
        <v/>
      </c>
    </row>
    <row r="168" spans="2:6">
      <c r="B168">
        <f>IF(OR('BP Service Provider'!E25=Values!$C$3,'BP Service Provider'!E25=Values!$C$6),MAX($B$3:B167)+1,0)</f>
        <v>0</v>
      </c>
      <c r="C168" t="str">
        <f>IF('BP Service Provider'!B25&lt;&gt;"",'BP Service Provider'!B25,C167)</f>
        <v>2.1.3
Child labour does not exist</v>
      </c>
      <c r="D168" t="str">
        <f>IF('BP Service Provider'!C25&lt;&gt;"",'BP Service Provider'!C25,D167)</f>
        <v>SP 20 - Children under the age of 18 do not perform hazardous/harmful work (only applicable for processor and storage)</v>
      </c>
      <c r="E168" t="str">
        <f ca="1">OFFSET('BP Service Provider'!E25,0,nc_helper!$B$1)</f>
        <v>Major</v>
      </c>
      <c r="F168" t="str">
        <f>IF('BP Service Provider'!E25=Values!$C$6,"All BPs with this non-conformity have been excluded from the Unit!"&amp;CHAR(10),"")&amp;'BP Service Provider'!I25</f>
        <v/>
      </c>
    </row>
    <row r="169" spans="2:6">
      <c r="B169">
        <f>IF(OR('BP Service Provider'!E26=Values!$C$3,'BP Service Provider'!E26=Values!$C$6),MAX($B$3:B168)+1,0)</f>
        <v>0</v>
      </c>
      <c r="C169" t="str">
        <f>IF('BP Service Provider'!B26&lt;&gt;"",'BP Service Provider'!B26,C168)</f>
        <v>2.1.3
Child labour does not exist</v>
      </c>
      <c r="D169" t="str">
        <f>IF('BP Service Provider'!C26&lt;&gt;"",'BP Service Provider'!C26,D168)</f>
        <v>SP 21 - Facilities to take care of children during the working hours of their parents are available (only applicable for processor and storage)</v>
      </c>
      <c r="E169" t="str">
        <f ca="1">OFFSET('BP Service Provider'!E26,0,nc_helper!$B$1)</f>
        <v>Minor</v>
      </c>
      <c r="F169" t="str">
        <f>IF('BP Service Provider'!E26=Values!$C$6,"All BPs with this non-conformity have been excluded from the Unit!"&amp;CHAR(10),"")&amp;'BP Service Provider'!I26</f>
        <v/>
      </c>
    </row>
    <row r="170" spans="2:6">
      <c r="B170">
        <f>IF(OR('BP Service Provider'!E27=Values!$C$3,'BP Service Provider'!E27=Values!$C$6),MAX($B$3:B169)+1,0)</f>
        <v>0</v>
      </c>
      <c r="C170" t="str">
        <f>IF('BP Service Provider'!B27&lt;&gt;"",'BP Service Provider'!B27,C169)</f>
        <v>2.1.3
Child labour does not exist</v>
      </c>
      <c r="D170" t="str">
        <f>IF('BP Service Provider'!C27&lt;&gt;"",'BP Service Provider'!C27,D169)</f>
        <v>SP 22 - Transportation is available to the BP Service Provider's and worker's children to go to school with, if required (only applicable for processor and storage)</v>
      </c>
      <c r="E170" t="str">
        <f ca="1">OFFSET('BP Service Provider'!E27,0,nc_helper!$B$1)</f>
        <v>Minor</v>
      </c>
      <c r="F170" t="str">
        <f>IF('BP Service Provider'!E27=Values!$C$6,"All BPs with this non-conformity have been excluded from the Unit!"&amp;CHAR(10),"")&amp;'BP Service Provider'!I27</f>
        <v/>
      </c>
    </row>
    <row r="171" spans="2:6">
      <c r="B171">
        <f>IF(OR('BP Service Provider'!E28=Values!$C$3,'BP Service Provider'!E28=Values!$C$6),MAX($B$3:B170)+1,0)</f>
        <v>0</v>
      </c>
      <c r="C171" t="str">
        <f>IF('BP Service Provider'!B28&lt;&gt;"",'BP Service Provider'!B28,C170)</f>
        <v>2.1.4
Freedom of association and collective action are secured</v>
      </c>
      <c r="D171" t="str">
        <f>IF('BP Service Provider'!C28&lt;&gt;"",'BP Service Provider'!C28,D170)</f>
        <v>SP 23 - All workers are free to establish and join labour organizations of their own choice and to organize themselves to perform collective bargaining (only applicable for processor and storage)</v>
      </c>
      <c r="E171" t="str">
        <f ca="1">OFFSET('BP Service Provider'!E28,0,nc_helper!$B$1)</f>
        <v>Major</v>
      </c>
      <c r="F171" t="str">
        <f>IF('BP Service Provider'!E28=Values!$C$6,"All BPs with this non-conformity have been excluded from the Unit!"&amp;CHAR(10),"")&amp;'BP Service Provider'!I28</f>
        <v/>
      </c>
    </row>
    <row r="172" spans="2:6">
      <c r="B172">
        <f>IF(OR('BP Service Provider'!E29=Values!$C$3,'BP Service Provider'!E29=Values!$C$6),MAX($B$3:B171)+1,0)</f>
        <v>0</v>
      </c>
      <c r="C172" t="str">
        <f>IF('BP Service Provider'!B29&lt;&gt;"",'BP Service Provider'!B29,C171)</f>
        <v>2.1.5
Regular consultations between employers and authorized workers' representatives concerning the working conditions take place</v>
      </c>
      <c r="D172" t="str">
        <f>IF('BP Service Provider'!C29&lt;&gt;"",'BP Service Provider'!C29,D171)</f>
        <v>SP 24 - Annual discussions with permanent workers on topics related to working conditions, remuneration, dispute resolution, internal relations and matters of mutual concern take place and are documented (only applicable for processor an storage)</v>
      </c>
      <c r="E172" t="str">
        <f ca="1">OFFSET('BP Service Provider'!E29,0,nc_helper!$B$1)</f>
        <v>Major</v>
      </c>
      <c r="F172" t="str">
        <f>IF('BP Service Provider'!E29=Values!$C$6,"All BPs with this non-conformity have been excluded from the Unit!"&amp;CHAR(10),"")&amp;'BP Service Provider'!I29</f>
        <v/>
      </c>
    </row>
    <row r="173" spans="2:6">
      <c r="B173">
        <f>IF(OR('BP Service Provider'!E30=Values!$C$3,'BP Service Provider'!E30=Values!$C$6),MAX($B$3:B172)+1,0)</f>
        <v>0</v>
      </c>
      <c r="C173" t="str">
        <f>IF('BP Service Provider'!B30&lt;&gt;"",'BP Service Provider'!B30,C172)</f>
        <v>2.1.5
Regular consultations between employers and authorized workers' representatives concerning the working conditions take place</v>
      </c>
      <c r="D173" t="str">
        <f>IF('BP Service Provider'!C30&lt;&gt;"",'BP Service Provider'!C30,D172)</f>
        <v>SP 25 - Collective agreements with workers are communicated and applied to all workers (only applicable for processor and storage)</v>
      </c>
      <c r="E173" t="str">
        <f ca="1">OFFSET('BP Service Provider'!E30,0,nc_helper!$B$1)</f>
        <v>Major</v>
      </c>
      <c r="F173" t="str">
        <f>IF('BP Service Provider'!E30=Values!$C$6,"All BPs with this non-conformity have been excluded from the Unit!"&amp;CHAR(10),"")&amp;'BP Service Provider'!I30</f>
        <v/>
      </c>
    </row>
    <row r="174" spans="2:6">
      <c r="B174">
        <f>IF(OR('BP Service Provider'!E31=Values!$C$3,'BP Service Provider'!E31=Values!$C$6),MAX($B$3:B173)+1,0)</f>
        <v>0</v>
      </c>
      <c r="C174" t="str">
        <f>IF('BP Service Provider'!B31&lt;&gt;"",'BP Service Provider'!B31,C173)</f>
        <v>2.1.6
Discrimination does not exist</v>
      </c>
      <c r="D174" t="str">
        <f>IF('BP Service Provider'!C31&lt;&gt;"",'BP Service Provider'!C31,D173)</f>
        <v>SP 26 - An assessment has been conducted to identify if there exists any potential vulnerable group to discrimination among the BP's workers (only applicable for processor and storage)</v>
      </c>
      <c r="E174" t="str">
        <f ca="1">OFFSET('BP Service Provider'!E31,0,nc_helper!$B$1)</f>
        <v>Major</v>
      </c>
      <c r="F174" t="str">
        <f>IF('BP Service Provider'!E31=Values!$C$6,"All BPs with this non-conformity have been excluded from the Unit!"&amp;CHAR(10),"")&amp;'BP Service Provider'!I31</f>
        <v/>
      </c>
    </row>
    <row r="175" spans="2:6">
      <c r="B175">
        <f>IF(OR('BP Service Provider'!E32=Values!$C$3,'BP Service Provider'!E32=Values!$C$6),MAX($B$3:B174)+1,0)</f>
        <v>0</v>
      </c>
      <c r="C175" t="str">
        <f>IF('BP Service Provider'!B32&lt;&gt;"",'BP Service Provider'!B32,C174)</f>
        <v>2.1.6
Discrimination does not exist</v>
      </c>
      <c r="D175" t="str">
        <f>IF('BP Service Provider'!C32&lt;&gt;"",'BP Service Provider'!C32,D174)</f>
        <v>SP 27 - The BP Service Provider ensures that equal rights to its workers are secured with respect to age, gender, national origin, religion, race/colour, physical conditions and political views (only applicable for processor and storage)</v>
      </c>
      <c r="E175" t="str">
        <f ca="1">OFFSET('BP Service Provider'!E32,0,nc_helper!$B$1)</f>
        <v>Major</v>
      </c>
      <c r="F175" t="str">
        <f>IF('BP Service Provider'!E32=Values!$C$6,"All BPs with this non-conformity have been excluded from the Unit!"&amp;CHAR(10),"")&amp;'BP Service Provider'!I32</f>
        <v/>
      </c>
    </row>
    <row r="176" spans="2:6">
      <c r="B176">
        <f>IF(OR('BP Service Provider'!E33=Values!$C$3,'BP Service Provider'!E33=Values!$C$6),MAX($B$3:B175)+1,0)</f>
        <v>0</v>
      </c>
      <c r="C176" t="str">
        <f>IF('BP Service Provider'!B33&lt;&gt;"",'BP Service Provider'!B33,C175)</f>
        <v>2.1.6
Discrimination does not exist</v>
      </c>
      <c r="D176" t="str">
        <f>IF('BP Service Provider'!C33&lt;&gt;"",'BP Service Provider'!C33,D175)</f>
        <v>SP 28 - There is evidence that actions to remove possible obstacles that foster discrimination are being developed (only applicable for processor and storage)</v>
      </c>
      <c r="E176" t="str">
        <f ca="1">OFFSET('BP Service Provider'!E33,0,nc_helper!$B$1)</f>
        <v>Major</v>
      </c>
      <c r="F176" t="str">
        <f>IF('BP Service Provider'!E33=Values!$C$6,"All BPs with this non-conformity have been excluded from the Unit!"&amp;CHAR(10),"")&amp;'BP Service Provider'!I33</f>
        <v/>
      </c>
    </row>
    <row r="177" spans="2:6">
      <c r="B177">
        <f>IF(OR('BP Service Provider'!E34=Values!$C$3,'BP Service Provider'!E34=Values!$C$6),MAX($B$3:B176)+1,0)</f>
        <v>0</v>
      </c>
      <c r="C177" t="str">
        <f>IF('BP Service Provider'!B34&lt;&gt;"",'BP Service Provider'!B34,C176)</f>
        <v>2.1.7
Physical, sexual, psychological or verbal harassment or abuse does not exist</v>
      </c>
      <c r="D177" t="str">
        <f>IF('BP Service Provider'!C34&lt;&gt;"",'BP Service Provider'!C34,D176)</f>
        <v>SP 29 - A policy to respect and protect human rights is in place (only applicable for processor and storage)</v>
      </c>
      <c r="E177" t="str">
        <f ca="1">OFFSET('BP Service Provider'!E34,0,nc_helper!$B$1)</f>
        <v>Major</v>
      </c>
      <c r="F177" t="str">
        <f>IF('BP Service Provider'!E34=Values!$C$6,"All BPs with this non-conformity have been excluded from the Unit!"&amp;CHAR(10),"")&amp;'BP Service Provider'!I34</f>
        <v/>
      </c>
    </row>
    <row r="178" spans="2:6">
      <c r="B178">
        <f>IF(OR('BP Service Provider'!E35=Values!$C$3,'BP Service Provider'!E35=Values!$C$6),MAX($B$3:B177)+1,0)</f>
        <v>0</v>
      </c>
      <c r="C178" t="str">
        <f>IF('BP Service Provider'!B35&lt;&gt;"",'BP Service Provider'!B35,C177)</f>
        <v>2.1.7
Physical, sexual, psychological or verbal harassment or abuse does not exist</v>
      </c>
      <c r="D178" t="str">
        <f>IF('BP Service Provider'!C35&lt;&gt;"",'BP Service Provider'!C35,D177)</f>
        <v>SP 30 - No form of physical, sexual, psychological or verbal harassment or abuse exists among the workers and in the relation between the BP Service Provider and its workers (only applicable for processor and storage)</v>
      </c>
      <c r="E178" t="str">
        <f ca="1">OFFSET('BP Service Provider'!E35,0,nc_helper!$B$1)</f>
        <v>Major</v>
      </c>
      <c r="F178" t="str">
        <f>IF('BP Service Provider'!E35=Values!$C$6,"All BPs with this non-conformity have been excluded from the Unit!"&amp;CHAR(10),"")&amp;'BP Service Provider'!I35</f>
        <v/>
      </c>
    </row>
    <row r="179" spans="2:6">
      <c r="B179">
        <f>IF(OR('BP Service Provider'!E36=Values!$C$3,'BP Service Provider'!E36=Values!$C$6),MAX($B$3:B178)+1,0)</f>
        <v>0</v>
      </c>
      <c r="C179" t="str">
        <f>IF('BP Service Provider'!B36&lt;&gt;"",'BP Service Provider'!B36,C178)</f>
        <v>2.1.8
Complaint handling mechanisms are in place</v>
      </c>
      <c r="D179" t="str">
        <f>IF('BP Service Provider'!C36&lt;&gt;"",'BP Service Provider'!C36,D178)</f>
        <v>SP 31 - Complaint handling mechanisms such as anonymous grievance mechanisms are in place of which the BP Service Provider workers are aware of (only applicable for processor and storage)</v>
      </c>
      <c r="E179" t="str">
        <f ca="1">OFFSET('BP Service Provider'!E36,0,nc_helper!$B$1)</f>
        <v>Major</v>
      </c>
      <c r="F179" t="str">
        <f>IF('BP Service Provider'!E36=Values!$C$6,"All BPs with this non-conformity have been excluded from the Unit!"&amp;CHAR(10),"")&amp;'BP Service Provider'!I36</f>
        <v/>
      </c>
    </row>
    <row r="180" spans="2:6">
      <c r="B180">
        <f>IF(OR('BP Service Provider'!E37=Values!$C$3,'BP Service Provider'!E37=Values!$C$6),MAX($B$3:B179)+1,0)</f>
        <v>0</v>
      </c>
      <c r="C180" t="str">
        <f>IF('BP Service Provider'!B37&lt;&gt;"",'BP Service Provider'!B37,C179)</f>
        <v>2.1.9
Procedures to act against cases of discrimination and harassment are in place</v>
      </c>
      <c r="D180" t="str">
        <f>IF('BP Service Provider'!C37&lt;&gt;"",'BP Service Provider'!C37,D179)</f>
        <v>SP 32 - Proper feedback has been provided to the workers in case a discrimination or abusive behaviour was reported and concrete measures to prevent or solve it have been implemented (only applicable for processor and storage)</v>
      </c>
      <c r="E180" t="str">
        <f ca="1">OFFSET('BP Service Provider'!E37,0,nc_helper!$B$1)</f>
        <v>Major</v>
      </c>
      <c r="F180" t="str">
        <f>IF('BP Service Provider'!E37=Values!$C$6,"All BPs with this non-conformity have been excluded from the Unit!"&amp;CHAR(10),"")&amp;'BP Service Provider'!I37</f>
        <v/>
      </c>
    </row>
    <row r="181" spans="2:6">
      <c r="B181">
        <f>IF(OR('BP Service Provider'!E38=Values!$C$3,'BP Service Provider'!E38=Values!$C$6),MAX($B$3:B180)+1,0)</f>
        <v>0</v>
      </c>
      <c r="C181" t="str">
        <f>IF('BP Service Provider'!B38&lt;&gt;"",'BP Service Provider'!B38,C180)</f>
        <v>2.1.9
Procedures to act against cases of discrimination and harassment are in place</v>
      </c>
      <c r="D181" t="str">
        <f>IF('BP Service Provider'!C38&lt;&gt;"",'BP Service Provider'!C38,D180)</f>
        <v>SP 33 - Policies to promote gender equality among the workers are in place (only applicable for processor and storage)</v>
      </c>
      <c r="E181" t="str">
        <f ca="1">OFFSET('BP Service Provider'!E38,0,nc_helper!$B$1)</f>
        <v>Major</v>
      </c>
      <c r="F181" t="str">
        <f>IF('BP Service Provider'!E38=Values!$C$6,"All BPs with this non-conformity have been excluded from the Unit!"&amp;CHAR(10),"")&amp;'BP Service Provider'!I38</f>
        <v/>
      </c>
    </row>
    <row r="182" spans="2:6">
      <c r="B182">
        <f>IF(OR('BP Service Provider'!E39=Values!$C$3,'BP Service Provider'!E39=Values!$C$6),MAX($B$3:B181)+1,0)</f>
        <v>0</v>
      </c>
      <c r="C182" t="str">
        <f>IF('BP Service Provider'!B39&lt;&gt;"",'BP Service Provider'!B39,C181)</f>
        <v>2.1.10
Fair labour contracts are in place and adhered to</v>
      </c>
      <c r="D182" t="str">
        <f>IF('BP Service Provider'!C39&lt;&gt;"",'BP Service Provider'!C39,D181)</f>
        <v xml:space="preserve">SP 34 - Written labour contracts are available and adhered to (only applicable for processor and storage) </v>
      </c>
      <c r="E182" t="str">
        <f ca="1">OFFSET('BP Service Provider'!E39,0,nc_helper!$B$1)</f>
        <v>Major</v>
      </c>
      <c r="F182" t="str">
        <f>IF('BP Service Provider'!E39=Values!$C$6,"All BPs with this non-conformity have been excluded from the Unit!"&amp;CHAR(10),"")&amp;'BP Service Provider'!I39</f>
        <v/>
      </c>
    </row>
    <row r="183" spans="2:6">
      <c r="B183">
        <f>IF(OR('BP Service Provider'!E40=Values!$C$3,'BP Service Provider'!E40=Values!$C$6),MAX($B$3:B182)+1,0)</f>
        <v>0</v>
      </c>
      <c r="C183" t="str">
        <f>IF('BP Service Provider'!B40&lt;&gt;"",'BP Service Provider'!B40,C182)</f>
        <v>2.1.10
Fair labour contracts are in place and adhered to</v>
      </c>
      <c r="D183" t="str">
        <f>IF('BP Service Provider'!C40&lt;&gt;"",'BP Service Provider'!C40,D182)</f>
        <v>SP 35 - Employment conditions of workers comply with legal regulations and/or collective bargaining agreements (only applicable for processor and storage)</v>
      </c>
      <c r="E183" t="str">
        <f ca="1">OFFSET('BP Service Provider'!E40,0,nc_helper!$B$1)</f>
        <v>Major</v>
      </c>
      <c r="F183" t="str">
        <f>IF('BP Service Provider'!E40=Values!$C$6,"All BPs with this non-conformity have been excluded from the Unit!"&amp;CHAR(10),"")&amp;'BP Service Provider'!I40</f>
        <v/>
      </c>
    </row>
    <row r="184" spans="2:6">
      <c r="B184">
        <f>IF(OR('BP Service Provider'!E41=Values!$C$3,'BP Service Provider'!E41=Values!$C$6),MAX($B$3:B183)+1,0)</f>
        <v>0</v>
      </c>
      <c r="C184" t="str">
        <f>IF('BP Service Provider'!B41&lt;&gt;"",'BP Service Provider'!B41,C183)</f>
        <v>2.1.11
At least the minimum wage is paid to all workers in a timely manner</v>
      </c>
      <c r="D184" t="str">
        <f>IF('BP Service Provider'!C41&lt;&gt;"",'BP Service Provider'!C41,D183)</f>
        <v>SP 36 - Wages for all workers are in compliance with at least the national minimum wages or sector agreements (whichever is higher) (only applicable for processor and storage)</v>
      </c>
      <c r="E184" t="str">
        <f ca="1">OFFSET('BP Service Provider'!E41,0,nc_helper!$B$1)</f>
        <v>Major</v>
      </c>
      <c r="F184" t="str">
        <f>IF('BP Service Provider'!E41=Values!$C$6,"All BPs with this non-conformity have been excluded from the Unit!"&amp;CHAR(10),"")&amp;'BP Service Provider'!I41</f>
        <v/>
      </c>
    </row>
    <row r="185" spans="2:6">
      <c r="B185">
        <f>IF(OR('BP Service Provider'!E42=Values!$C$3,'BP Service Provider'!E42=Values!$C$6),MAX($B$3:B184)+1,0)</f>
        <v>0</v>
      </c>
      <c r="C185" t="str">
        <f>IF('BP Service Provider'!B42&lt;&gt;"",'BP Service Provider'!B42,C184)</f>
        <v>2.1.11
At least the minimum wage is paid to all workers in a timely manner</v>
      </c>
      <c r="D185" t="str">
        <f>IF('BP Service Provider'!C42&lt;&gt;"",'BP Service Provider'!C42,D184)</f>
        <v>SP 37 - Remuneration for all workers is in compliance with the living wage (only applicable for processor and storage)</v>
      </c>
      <c r="E185" t="str">
        <f ca="1">OFFSET('BP Service Provider'!E42,0,nc_helper!$B$1)</f>
        <v>Minor</v>
      </c>
      <c r="F185" t="str">
        <f>IF('BP Service Provider'!E42=Values!$C$6,"All BPs with this non-conformity have been excluded from the Unit!"&amp;CHAR(10),"")&amp;'BP Service Provider'!I42</f>
        <v/>
      </c>
    </row>
    <row r="186" spans="2:6">
      <c r="B186">
        <f>IF(OR('BP Service Provider'!E43=Values!$C$3,'BP Service Provider'!E43=Values!$C$6),MAX($B$3:B185)+1,0)</f>
        <v>0</v>
      </c>
      <c r="C186" t="str">
        <f>IF('BP Service Provider'!B43&lt;&gt;"",'BP Service Provider'!B43,C185)</f>
        <v>2.1.11
At least the minimum wage is paid to all workers in a timely manner</v>
      </c>
      <c r="D186" t="str">
        <f>IF('BP Service Provider'!C43&lt;&gt;"",'BP Service Provider'!C43,D185)</f>
        <v>SP 38 - Wages are paid in time (only applicable for processor and storage)</v>
      </c>
      <c r="E186" t="str">
        <f ca="1">OFFSET('BP Service Provider'!E43,0,nc_helper!$B$1)</f>
        <v>Major</v>
      </c>
      <c r="F186" t="str">
        <f>IF('BP Service Provider'!E43=Values!$C$6,"All BPs with this non-conformity have been excluded from the Unit!"&amp;CHAR(10),"")&amp;'BP Service Provider'!I43</f>
        <v/>
      </c>
    </row>
    <row r="187" spans="2:6">
      <c r="B187">
        <f>IF(OR('BP Service Provider'!E44=Values!$C$3,'BP Service Provider'!E44=Values!$C$6),MAX($B$3:B186)+1,0)</f>
        <v>0</v>
      </c>
      <c r="C187" t="str">
        <f>IF('BP Service Provider'!B44&lt;&gt;"",'BP Service Provider'!B44,C186)</f>
        <v>2.1.11
At least the minimum wage is paid to all workers in a timely manner</v>
      </c>
      <c r="D187" t="str">
        <f>IF('BP Service Provider'!C44&lt;&gt;"",'BP Service Provider'!C44,D186)</f>
        <v>SP 39 - Wages paid are documented by payment records or pay slips and a copy is provided to the workers (only applicable for processor and storage)</v>
      </c>
      <c r="E187" t="str">
        <f ca="1">OFFSET('BP Service Provider'!E44,0,nc_helper!$B$1)</f>
        <v>Major</v>
      </c>
      <c r="F187" t="str">
        <f>IF('BP Service Provider'!E44=Values!$C$6,"All BPs with this non-conformity have been excluded from the Unit!"&amp;CHAR(10),"")&amp;'BP Service Provider'!I44</f>
        <v/>
      </c>
    </row>
    <row r="188" spans="2:6">
      <c r="B188">
        <f>IF(OR('BP Service Provider'!E45=Values!$C$3,'BP Service Provider'!E45=Values!$C$6),MAX($B$3:B187)+1,0)</f>
        <v>0</v>
      </c>
      <c r="C188" t="str">
        <f>IF('BP Service Provider'!B45&lt;&gt;"",'BP Service Provider'!B45,C187)</f>
        <v>2.1.12
All workers do receive the same benefits (e.g. housing, food, transport, hygiene)</v>
      </c>
      <c r="D188" t="str">
        <f>IF('BP Service Provider'!C45&lt;&gt;"",'BP Service Provider'!C45,D187)</f>
        <v>SP 40 - Temporary and permanent workers receive the same benefits (beyond wages) (only applicable for processor and storage)</v>
      </c>
      <c r="E188" t="str">
        <f ca="1">OFFSET('BP Service Provider'!E45,0,nc_helper!$B$1)</f>
        <v>Major</v>
      </c>
      <c r="F188" t="str">
        <f>IF('BP Service Provider'!E45=Values!$C$6,"All BPs with this non-conformity have been excluded from the Unit!"&amp;CHAR(10),"")&amp;'BP Service Provider'!I45</f>
        <v/>
      </c>
    </row>
    <row r="189" spans="2:6">
      <c r="B189">
        <f>IF(OR('BP Service Provider'!E46=Values!$C$3,'BP Service Provider'!E46=Values!$C$6),MAX($B$3:B188)+1,0)</f>
        <v>0</v>
      </c>
      <c r="C189" t="str">
        <f>IF('BP Service Provider'!B46&lt;&gt;"",'BP Service Provider'!B46,C188)</f>
        <v>2.1.13
Fair working conditions with regard to working hours are in place</v>
      </c>
      <c r="D189" t="str">
        <f>IF('BP Service Provider'!C46&lt;&gt;"",'BP Service Provider'!C46,D188)</f>
        <v>SP 41 - Working time for all workers does not exceed 48 hours weekly or fewer if provided by national law (only applicable for processor and storage)</v>
      </c>
      <c r="E189" t="str">
        <f ca="1">OFFSET('BP Service Provider'!E46,0,nc_helper!$B$1)</f>
        <v>Major</v>
      </c>
      <c r="F189" t="str">
        <f>IF('BP Service Provider'!E46=Values!$C$6,"All BPs with this non-conformity have been excluded from the Unit!"&amp;CHAR(10),"")&amp;'BP Service Provider'!I46</f>
        <v/>
      </c>
    </row>
    <row r="190" spans="2:6">
      <c r="B190">
        <f>IF(OR('BP Service Provider'!E47=Values!$C$3,'BP Service Provider'!E47=Values!$C$6),MAX($B$3:B189)+1,0)</f>
        <v>0</v>
      </c>
      <c r="C190" t="str">
        <f>IF('BP Service Provider'!B47&lt;&gt;"",'BP Service Provider'!B47,C189)</f>
        <v>2.1.13
Fair working conditions with regard to working hours are in place</v>
      </c>
      <c r="D190" t="str">
        <f>IF('BP Service Provider'!C47&lt;&gt;"",'BP Service Provider'!C47,D189)</f>
        <v>SP 42 - Overtime is voluntary and fully remunerated for workers, not exceeding 12 hours per week (only applicable for processor and storage)</v>
      </c>
      <c r="E190" t="str">
        <f ca="1">OFFSET('BP Service Provider'!E47,0,nc_helper!$B$1)</f>
        <v>Major</v>
      </c>
      <c r="F190" t="str">
        <f>IF('BP Service Provider'!E47=Values!$C$6,"All BPs with this non-conformity have been excluded from the Unit!"&amp;CHAR(10),"")&amp;'BP Service Provider'!I47</f>
        <v/>
      </c>
    </row>
    <row r="191" spans="2:6">
      <c r="B191">
        <f>IF(OR('BP Service Provider'!E48=Values!$C$3,'BP Service Provider'!E48=Values!$C$6),MAX($B$3:B190)+1,0)</f>
        <v>0</v>
      </c>
      <c r="C191" t="str">
        <f>IF('BP Service Provider'!B48&lt;&gt;"",'BP Service Provider'!B48,C190)</f>
        <v>2.1.13
Fair working conditions with regard to working hours are in place</v>
      </c>
      <c r="D191" t="str">
        <f>IF('BP Service Provider'!C48&lt;&gt;"",'BP Service Provider'!C48,D190)</f>
        <v>SP 43 - Workers do have at least one day off for every six days worked and continuous working days never exceed 21 days (only applicable for processor and storage)</v>
      </c>
      <c r="E191" t="str">
        <f ca="1">OFFSET('BP Service Provider'!E48,0,nc_helper!$B$1)</f>
        <v>Major</v>
      </c>
      <c r="F191" t="str">
        <f>IF('BP Service Provider'!E48=Values!$C$6,"All BPs with this non-conformity have been excluded from the Unit!"&amp;CHAR(10),"")&amp;'BP Service Provider'!I48</f>
        <v/>
      </c>
    </row>
    <row r="192" spans="2:6">
      <c r="B192">
        <f>IF(OR('BP Service Provider'!E49=Values!$C$3,'BP Service Provider'!E49=Values!$C$6),MAX($B$3:B191)+1,0)</f>
        <v>0</v>
      </c>
      <c r="C192" t="str">
        <f>IF('BP Service Provider'!B49&lt;&gt;"",'BP Service Provider'!B49,C191)</f>
        <v>2.1.13
Fair working conditions with regard to working hours are in place</v>
      </c>
      <c r="D192" t="str">
        <f>IF('BP Service Provider'!C49&lt;&gt;"",'BP Service Provider'!C49,D191)</f>
        <v>SP 44 - Workers are entitled to maternity/paternity leave and other benefits in accordance with national law (only applicable for processor and storage)</v>
      </c>
      <c r="E192" t="str">
        <f ca="1">OFFSET('BP Service Provider'!E49,0,nc_helper!$B$1)</f>
        <v>Major</v>
      </c>
      <c r="F192" t="str">
        <f>IF('BP Service Provider'!E49=Values!$C$6,"All BPs with this non-conformity have been excluded from the Unit!"&amp;CHAR(10),"")&amp;'BP Service Provider'!I49</f>
        <v/>
      </c>
    </row>
    <row r="193" spans="2:6">
      <c r="B193">
        <f>IF(OR('BP Service Provider'!E50=Values!$C$3,'BP Service Provider'!E50=Values!$C$6),MAX($B$3:B192)+1,0)</f>
        <v>0</v>
      </c>
      <c r="C193" t="str">
        <f>IF('BP Service Provider'!B50&lt;&gt;"",'BP Service Provider'!B50,C192)</f>
        <v>2.1.13
Fair working conditions with regard to working hours are in place</v>
      </c>
      <c r="D193" t="str">
        <f>IF('BP Service Provider'!C50&lt;&gt;"",'BP Service Provider'!C50,D192)</f>
        <v>SP 45 - Workers who take maternity/paternity leave are entitled to return to their employment at the same terms and conditions of prior employment (only applicable for processor and storage)</v>
      </c>
      <c r="E193" t="str">
        <f ca="1">OFFSET('BP Service Provider'!E50,0,nc_helper!$B$1)</f>
        <v>Major</v>
      </c>
      <c r="F193" t="str">
        <f>IF('BP Service Provider'!E50=Values!$C$6,"All BPs with this non-conformity have been excluded from the Unit!"&amp;CHAR(10),"")&amp;'BP Service Provider'!I50</f>
        <v/>
      </c>
    </row>
    <row r="194" spans="2:6">
      <c r="B194">
        <f>IF(OR('BP Service Provider'!E51=Values!$C$3,'BP Service Provider'!E51=Values!$C$6),MAX($B$3:B193)+1,0)</f>
        <v>0</v>
      </c>
      <c r="C194" t="str">
        <f>IF('BP Service Provider'!B51&lt;&gt;"",'BP Service Provider'!B51,C193)</f>
        <v>2.1.14
Impact of operations for surrounding communities is assessed</v>
      </c>
      <c r="D194" t="str">
        <f>IF('BP Service Provider'!C51&lt;&gt;"",'BP Service Provider'!C51,D193)</f>
        <v>SP 46 - Negative impacts from the BP Service Providers operations on neighbouring communities are assessed and identified (only applicable for processor and storage)</v>
      </c>
      <c r="E194" t="str">
        <f ca="1">OFFSET('BP Service Provider'!E51,0,nc_helper!$B$1)</f>
        <v>Major</v>
      </c>
      <c r="F194" t="str">
        <f>IF('BP Service Provider'!E51=Values!$C$6,"All BPs with this non-conformity have been excluded from the Unit!"&amp;CHAR(10),"")&amp;'BP Service Provider'!I51</f>
        <v/>
      </c>
    </row>
    <row r="195" spans="2:6">
      <c r="B195">
        <f>IF(OR('BP Service Provider'!E52=Values!$C$3,'BP Service Provider'!E52=Values!$C$6),MAX($B$3:B194)+1,0)</f>
        <v>0</v>
      </c>
      <c r="C195" t="str">
        <f>IF('BP Service Provider'!B52&lt;&gt;"",'BP Service Provider'!B52,C194)</f>
        <v>2.1.14
Impact of operations for surrounding communities is assessed</v>
      </c>
      <c r="D195" t="str">
        <f>IF('BP Service Provider'!C52&lt;&gt;"",'BP Service Provider'!C52,D194)</f>
        <v>SP 47 - BP Service Providers address identified negative impacts (only applicable for processor and storage)</v>
      </c>
      <c r="E195" t="str">
        <f ca="1">OFFSET('BP Service Provider'!E52,0,nc_helper!$B$1)</f>
        <v>Major</v>
      </c>
      <c r="F195" t="str">
        <f>IF('BP Service Provider'!E52=Values!$C$6,"All BPs with this non-conformity have been excluded from the Unit!"&amp;CHAR(10),"")&amp;'BP Service Provider'!I52</f>
        <v/>
      </c>
    </row>
    <row r="196" spans="2:6">
      <c r="B196">
        <f>IF(OR('BP Service Provider'!E53=Values!$C$3,'BP Service Provider'!E53=Values!$C$6),MAX($B$3:B195)+1,0)</f>
        <v>0</v>
      </c>
      <c r="C196" t="str">
        <f>IF('BP Service Provider'!B53&lt;&gt;"",'BP Service Provider'!B53,C195)</f>
        <v>2.1.14
Impact of operations for surrounding communities is assessed</v>
      </c>
      <c r="D196" t="str">
        <f>IF('BP Service Provider'!C53&lt;&gt;"",'BP Service Provider'!C53,D195)</f>
        <v>SP 48 - BP Service Providers support economic development by providing opportunities for local employment and provision of services (only applicable for processor and storage)</v>
      </c>
      <c r="E196" t="str">
        <f ca="1">OFFSET('BP Service Provider'!E53,0,nc_helper!$B$1)</f>
        <v>Minor</v>
      </c>
      <c r="F196" t="str">
        <f>IF('BP Service Provider'!E53=Values!$C$6,"All BPs with this non-conformity have been excluded from the Unit!"&amp;CHAR(10),"")&amp;'BP Service Provider'!I53</f>
        <v/>
      </c>
    </row>
    <row r="197" spans="2:6">
      <c r="B197">
        <f>IF(OR('BP Service Provider'!E54=Values!$C$3,'BP Service Provider'!E54=Values!$C$6),MAX($B$3:B196)+1,0)</f>
        <v>0</v>
      </c>
      <c r="C197" t="str">
        <f>IF('BP Service Provider'!B54&lt;&gt;"",'BP Service Provider'!B54,C196)</f>
        <v>2.2.1
Adequate housing is provided to permanent and/or temporary workers if needed</v>
      </c>
      <c r="D197" t="str">
        <f>IF('BP Service Provider'!C54&lt;&gt;"",'BP Service Provider'!C54,D196)</f>
        <v>SP 49 - Adequate housing is provided to all permanent and temporary workers if needed (only applicable for processor and storage)</v>
      </c>
      <c r="E197" t="str">
        <f ca="1">OFFSET('BP Service Provider'!E54,0,nc_helper!$B$1)</f>
        <v>Major</v>
      </c>
      <c r="F197" t="str">
        <f>IF('BP Service Provider'!E54=Values!$C$6,"All BPs with this non-conformity have been excluded from the Unit!"&amp;CHAR(10),"")&amp;'BP Service Provider'!I54</f>
        <v/>
      </c>
    </row>
    <row r="198" spans="2:6">
      <c r="B198">
        <f>IF(OR('BP Service Provider'!E55=Values!$C$3,'BP Service Provider'!E55=Values!$C$6),MAX($B$3:B197)+1,0)</f>
        <v>0</v>
      </c>
      <c r="C198" t="str">
        <f>IF('BP Service Provider'!B55&lt;&gt;"",'BP Service Provider'!B55,C197)</f>
        <v>2.2.2
Sanitation facilities and equipment (or similar) is available to all workers</v>
      </c>
      <c r="D198" t="str">
        <f>IF('BP Service Provider'!C55&lt;&gt;"",'BP Service Provider'!C55,D197)</f>
        <v>SP 50 - Clean and adequate food storage areas, designated rest areas, protection during rainfall, toilets and handwashing facilities are available on site and accessible to all workers (only applicable for processor and storage)</v>
      </c>
      <c r="E198" t="str">
        <f ca="1">OFFSET('BP Service Provider'!E55,0,nc_helper!$B$1)</f>
        <v>Major</v>
      </c>
      <c r="F198" t="str">
        <f>IF('BP Service Provider'!E55=Values!$C$6,"All BPs with this non-conformity have been excluded from the Unit!"&amp;CHAR(10),"")&amp;'BP Service Provider'!I55</f>
        <v/>
      </c>
    </row>
    <row r="199" spans="2:6">
      <c r="B199">
        <f>IF(OR('BP Service Provider'!E56=Values!$C$3,'BP Service Provider'!E56=Values!$C$6),MAX($B$3:B198)+1,0)</f>
        <v>0</v>
      </c>
      <c r="C199" t="str">
        <f>IF('BP Service Provider'!B56&lt;&gt;"",'BP Service Provider'!B56,C198)</f>
        <v xml:space="preserve">2.2.3
All workers and Business Partners are provided with potable water </v>
      </c>
      <c r="D199" t="str">
        <f>IF('BP Service Provider'!C56&lt;&gt;"",'BP Service Provider'!C56,D198)</f>
        <v>SP 51 - Potable water is available to the BPs and all of its workers (including subcontracted workers) in sufficient quantity (only applicable for processor and storage)</v>
      </c>
      <c r="E199" t="str">
        <f ca="1">OFFSET('BP Service Provider'!E56,0,nc_helper!$B$1)</f>
        <v>Major</v>
      </c>
      <c r="F199" t="str">
        <f>IF('BP Service Provider'!E56=Values!$C$6,"All BPs with this non-conformity have been excluded from the Unit!"&amp;CHAR(10),"")&amp;'BP Service Provider'!I56</f>
        <v/>
      </c>
    </row>
    <row r="200" spans="2:6">
      <c r="B200">
        <f>IF(OR('BP Service Provider'!E57=Values!$C$3,'BP Service Provider'!E57=Values!$C$6),MAX($B$3:B199)+1,0)</f>
        <v>0</v>
      </c>
      <c r="C200" t="str">
        <f>IF('BP Service Provider'!B57&lt;&gt;"",'BP Service Provider'!B57,C199)</f>
        <v>2.2.4
A health and safety program is in place</v>
      </c>
      <c r="D200" t="str">
        <f>IF('BP Service Provider'!C57&lt;&gt;"",'BP Service Provider'!C57,D199)</f>
        <v>SP 52 - A risk assessment has been conducted to identify major health and safety risks at the workplace (only applicable for processor and storage)</v>
      </c>
      <c r="E200" t="str">
        <f ca="1">OFFSET('BP Service Provider'!E57,0,nc_helper!$B$1)</f>
        <v>Major</v>
      </c>
      <c r="F200" t="str">
        <f>IF('BP Service Provider'!E57=Values!$C$6,"All BPs with this non-conformity have been excluded from the Unit!"&amp;CHAR(10),"")&amp;'BP Service Provider'!I57</f>
        <v/>
      </c>
    </row>
    <row r="201" spans="2:6">
      <c r="B201">
        <f>IF(OR('BP Service Provider'!E58=Values!$C$3,'BP Service Provider'!E58=Values!$C$6),MAX($B$3:B200)+1,0)</f>
        <v>0</v>
      </c>
      <c r="C201" t="str">
        <f>IF('BP Service Provider'!B58&lt;&gt;"",'BP Service Provider'!B58,C200)</f>
        <v>2.2.4
A health and safety program is in place</v>
      </c>
      <c r="D201" t="str">
        <f>IF('BP Service Provider'!C58&lt;&gt;"",'BP Service Provider'!C58,D200)</f>
        <v>SP 53 - A health and safety program is implemented based on the risk assessment (only applicable for processor and storage)</v>
      </c>
      <c r="E201" t="str">
        <f ca="1">OFFSET('BP Service Provider'!E58,0,nc_helper!$B$1)</f>
        <v>Major</v>
      </c>
      <c r="F201" t="str">
        <f>IF('BP Service Provider'!E58=Values!$C$6,"All BPs with this non-conformity have been excluded from the Unit!"&amp;CHAR(10),"")&amp;'BP Service Provider'!I58</f>
        <v/>
      </c>
    </row>
    <row r="202" spans="2:6">
      <c r="B202">
        <f>IF(OR('BP Service Provider'!E59=Values!$C$3,'BP Service Provider'!E59=Values!$C$6),MAX($B$3:B201)+1,0)</f>
        <v>0</v>
      </c>
      <c r="C202" t="str">
        <f>IF('BP Service Provider'!B59&lt;&gt;"",'BP Service Provider'!B59,C201)</f>
        <v>2.2.4
A health and safety program is in place</v>
      </c>
      <c r="D202" t="str">
        <f>IF('BP Service Provider'!C59&lt;&gt;"",'BP Service Provider'!C59,D201)</f>
        <v>SP 54 - Workers are aware about and trained according to health and safety risks and measures (only applicable for processor and storage)</v>
      </c>
      <c r="E202" t="str">
        <f ca="1">OFFSET('BP Service Provider'!E59,0,nc_helper!$B$1)</f>
        <v>Major</v>
      </c>
      <c r="F202" t="str">
        <f>IF('BP Service Provider'!E59=Values!$C$6,"All BPs with this non-conformity have been excluded from the Unit!"&amp;CHAR(10),"")&amp;'BP Service Provider'!I59</f>
        <v/>
      </c>
    </row>
    <row r="203" spans="2:6">
      <c r="B203">
        <f>IF(OR('BP Service Provider'!E60=Values!$C$3,'BP Service Provider'!E60=Values!$C$6),MAX($B$3:B202)+1,0)</f>
        <v>0</v>
      </c>
      <c r="C203" t="str">
        <f>IF('BP Service Provider'!B60&lt;&gt;"",'BP Service Provider'!B60,C202)</f>
        <v>2.2.4
A health and safety program is in place</v>
      </c>
      <c r="D203" t="str">
        <f>IF('BP Service Provider'!C60&lt;&gt;"",'BP Service Provider'!C60,D202)</f>
        <v>SP 55 - Clear and permanent warning signs are placed at potential risk areas (only applicable for processor and storage)</v>
      </c>
      <c r="E203" t="str">
        <f ca="1">OFFSET('BP Service Provider'!E60,0,nc_helper!$B$1)</f>
        <v>Major</v>
      </c>
      <c r="F203" t="str">
        <f>IF('BP Service Provider'!E60=Values!$C$6,"All BPs with this non-conformity have been excluded from the Unit!"&amp;CHAR(10),"")&amp;'BP Service Provider'!I60</f>
        <v/>
      </c>
    </row>
    <row r="204" spans="2:6">
      <c r="B204">
        <f>IF(OR('BP Service Provider'!E61=Values!$C$3,'BP Service Provider'!E61=Values!$C$6),MAX($B$3:B203)+1,0)</f>
        <v>0</v>
      </c>
      <c r="C204" t="str">
        <f>IF('BP Service Provider'!B61&lt;&gt;"",'BP Service Provider'!B61,C203)</f>
        <v>2.2.4
A health and safety program is in place</v>
      </c>
      <c r="D204" t="str">
        <f>IF('BP Service Provider'!C61&lt;&gt;"",'BP Service Provider'!C61,D203)</f>
        <v>SP 56 - Safe procedures to handle hazardous chemicals are in place (only applicable for processor and storage)</v>
      </c>
      <c r="E204" t="str">
        <f ca="1">OFFSET('BP Service Provider'!E61,0,nc_helper!$B$1)</f>
        <v>Major</v>
      </c>
      <c r="F204" t="str">
        <f>IF('BP Service Provider'!E61=Values!$C$6,"All BPs with this non-conformity have been excluded from the Unit!"&amp;CHAR(10),"")&amp;'BP Service Provider'!I61</f>
        <v/>
      </c>
    </row>
    <row r="205" spans="2:6">
      <c r="B205">
        <f>IF(OR('BP Service Provider'!E62=Values!$C$3,'BP Service Provider'!E62=Values!$C$6),MAX($B$3:B204)+1,0)</f>
        <v>0</v>
      </c>
      <c r="C205" t="str">
        <f>IF('BP Service Provider'!B62&lt;&gt;"",'BP Service Provider'!B62,C204)</f>
        <v>2.2.4
A health and safety program is in place</v>
      </c>
      <c r="D205" t="str">
        <f>IF('BP Service Provider'!C62&lt;&gt;"",'BP Service Provider'!C62,D204)</f>
        <v>SP 57 - All accidents are documented, appropriate medical treatment is provided and actions are taken to prevent similar accidents in the future (only applicable for processor and storage)</v>
      </c>
      <c r="E205" t="str">
        <f ca="1">OFFSET('BP Service Provider'!E62,0,nc_helper!$B$1)</f>
        <v>Major</v>
      </c>
      <c r="F205" t="str">
        <f>IF('BP Service Provider'!E62=Values!$C$6,"All BPs with this non-conformity have been excluded from the Unit!"&amp;CHAR(10),"")&amp;'BP Service Provider'!I62</f>
        <v/>
      </c>
    </row>
    <row r="206" spans="2:6">
      <c r="B206">
        <f>IF(OR('BP Service Provider'!E63=Values!$C$3,'BP Service Provider'!E63=Values!$C$6),MAX($B$3:B205)+1,0)</f>
        <v>0</v>
      </c>
      <c r="C206" t="str">
        <f>IF('BP Service Provider'!B63&lt;&gt;"",'BP Service Provider'!B63,C205)</f>
        <v>2.2.4
A health and safety program is in place</v>
      </c>
      <c r="D206" t="str">
        <f>IF('BP Service Provider'!C63&lt;&gt;"",'BP Service Provider'!C63,D205)</f>
        <v>SP 58 - Health insurance fees and/or treatment costs linked to work-related injuries or illnesses are covered by the BP (only applicable for processor and storage)</v>
      </c>
      <c r="E206" t="str">
        <f ca="1">OFFSET('BP Service Provider'!E63,0,nc_helper!$B$1)</f>
        <v>Major</v>
      </c>
      <c r="F206" t="str">
        <f>IF('BP Service Provider'!E63=Values!$C$6,"All BPs with this non-conformity have been excluded from the Unit!"&amp;CHAR(10),"")&amp;'BP Service Provider'!I63</f>
        <v/>
      </c>
    </row>
    <row r="207" spans="2:6">
      <c r="B207">
        <f>IF(OR('BP Service Provider'!E64=Values!$C$3,'BP Service Provider'!E64=Values!$C$6),MAX($B$3:B206)+1,0)</f>
        <v>0</v>
      </c>
      <c r="C207" t="str">
        <f>IF('BP Service Provider'!B64&lt;&gt;"",'BP Service Provider'!B64,C206)</f>
        <v>2.2.4
A health and safety program is in place</v>
      </c>
      <c r="D207" t="str">
        <f>IF('BP Service Provider'!C64&lt;&gt;"",'BP Service Provider'!C64,D206)</f>
        <v>SP 59 - Nursing women have access to nursing rooms/specific nursing places and adequate breaks during working hours (only applicable for processor and storage)</v>
      </c>
      <c r="E207" t="str">
        <f ca="1">OFFSET('BP Service Provider'!E64,0,nc_helper!$B$1)</f>
        <v>Major</v>
      </c>
      <c r="F207" t="str">
        <f>IF('BP Service Provider'!E64=Values!$C$6,"All BPs with this non-conformity have been excluded from the Unit!"&amp;CHAR(10),"")&amp;'BP Service Provider'!I64</f>
        <v/>
      </c>
    </row>
    <row r="208" spans="2:6">
      <c r="B208">
        <f>IF(OR('BP Service Provider'!E65=Values!$C$3,'BP Service Provider'!E65=Values!$C$6),MAX($B$3:B207)+1,0)</f>
        <v>0</v>
      </c>
      <c r="C208" t="str">
        <f>IF('BP Service Provider'!B65&lt;&gt;"",'BP Service Provider'!B65,C207)</f>
        <v>2.2.5
All workers and Business Partners are provided with suitable protective clothing and equipment according to legal requirements</v>
      </c>
      <c r="D208" t="str">
        <f>IF('BP Service Provider'!C65&lt;&gt;"",'BP Service Provider'!C65,D207)</f>
        <v>SP 60 - The BPs and all of its workers are trained on and equipped with suitable protective clothing and equipment in accordance to legal requirements (only applicable for processor and storage)</v>
      </c>
      <c r="E208" t="str">
        <f ca="1">OFFSET('BP Service Provider'!E65,0,nc_helper!$B$1)</f>
        <v>Major</v>
      </c>
      <c r="F208" t="str">
        <f>IF('BP Service Provider'!E65=Values!$C$6,"All BPs with this non-conformity have been excluded from the Unit!"&amp;CHAR(10),"")&amp;'BP Service Provider'!I65</f>
        <v/>
      </c>
    </row>
    <row r="209" spans="2:6">
      <c r="B209">
        <f>IF(OR('BP Service Provider'!E66=Values!$C$3,'BP Service Provider'!E66=Values!$C$6),MAX($B$3:B208)+1,0)</f>
        <v>0</v>
      </c>
      <c r="C209" t="str">
        <f>IF('BP Service Provider'!B66&lt;&gt;"",'BP Service Provider'!B66,C208)</f>
        <v>2.2.5
All workers and Business Partners are provided with suitable protective clothing and equipment according to legal requirements</v>
      </c>
      <c r="D209" t="str">
        <f>IF('BP Service Provider'!C66&lt;&gt;"",'BP Service Provider'!C66,D208)</f>
        <v>SP 61 - Protective equipment is in a good state and regularly cleaned (only applicable for processor and storage)</v>
      </c>
      <c r="E209" t="str">
        <f ca="1">OFFSET('BP Service Provider'!E66,0,nc_helper!$B$1)</f>
        <v>Major</v>
      </c>
      <c r="F209" t="str">
        <f>IF('BP Service Provider'!E66=Values!$C$6,"All BPs with this non-conformity have been excluded from the Unit!"&amp;CHAR(10),"")&amp;'BP Service Provider'!I66</f>
        <v/>
      </c>
    </row>
    <row r="210" spans="2:6">
      <c r="B210">
        <f>IF(OR('BP Service Provider'!E67=Values!$C$3,'BP Service Provider'!E67=Values!$C$6),MAX($B$3:B209)+1,0)</f>
        <v>0</v>
      </c>
      <c r="C210" t="str">
        <f>IF('BP Service Provider'!B67&lt;&gt;"",'BP Service Provider'!B67,C209)</f>
        <v>2.2.5
All workers and Business Partners are provided with suitable protective clothing and equipment according to legal requirements</v>
      </c>
      <c r="D210" t="str">
        <f>IF('BP Service Provider'!C67&lt;&gt;"",'BP Service Provider'!C67,D209)</f>
        <v>SP 62 - Facilities to deal with accidents and accidental contaminations caused by the operator are available and sufficiently equipped (only applicable for processor and storage)</v>
      </c>
      <c r="E210" t="str">
        <f ca="1">OFFSET('BP Service Provider'!E67,0,nc_helper!$B$1)</f>
        <v>Major</v>
      </c>
      <c r="F210" t="str">
        <f>IF('BP Service Provider'!E67=Values!$C$6,"All BPs with this non-conformity have been excluded from the Unit!"&amp;CHAR(10),"")&amp;'BP Service Provider'!I67</f>
        <v/>
      </c>
    </row>
    <row r="211" spans="2:6">
      <c r="B211">
        <f>IF(OR('BP Service Provider'!E68=Values!$C$3,'BP Service Provider'!E68=Values!$C$6),MAX($B$3:B210)+1,0)</f>
        <v>0</v>
      </c>
      <c r="C211" t="str">
        <f>IF('BP Service Provider'!B68&lt;&gt;"",'BP Service Provider'!B68,C210)</f>
        <v>2.2.6
Hazardous work is not executed by impaired workers</v>
      </c>
      <c r="D211" t="str">
        <f>IF('BP Service Provider'!C68&lt;&gt;"",'BP Service Provider'!C68,D210)</f>
        <v>SP 63 - Impaired workers are not involved in hazardous work (only applicable for processor and storage)</v>
      </c>
      <c r="E211" t="str">
        <f ca="1">OFFSET('BP Service Provider'!E68,0,nc_helper!$B$1)</f>
        <v>Major</v>
      </c>
      <c r="F211" t="str">
        <f>IF('BP Service Provider'!E68=Values!$C$6,"All BPs with this non-conformity have been excluded from the Unit!"&amp;CHAR(10),"")&amp;'BP Service Provider'!I68</f>
        <v/>
      </c>
    </row>
    <row r="212" spans="2:6">
      <c r="B212">
        <f>IF(OR('BP Service Provider'!E69=Values!$C$3,'BP Service Provider'!E69=Values!$C$6),MAX($B$3:B211)+1,0)</f>
        <v>0</v>
      </c>
      <c r="C212" t="str">
        <f>IF('BP Service Provider'!B69&lt;&gt;"",'BP Service Provider'!B69,C211)</f>
        <v>2.2.7
Food security for Business Partners and all workers is ensured</v>
      </c>
      <c r="D212" t="str">
        <f>IF('BP Service Provider'!C69&lt;&gt;"",'BP Service Provider'!C69,D211)</f>
        <v>SP 64 - Workers have access to healthy, quality and affordable diet (food security) (only applicable for processor and storage)</v>
      </c>
      <c r="E212" t="str">
        <f ca="1">OFFSET('BP Service Provider'!E69,0,nc_helper!$B$1)</f>
        <v>Major</v>
      </c>
      <c r="F212" t="str">
        <f>IF('BP Service Provider'!E69=Values!$C$6,"All BPs with this non-conformity have been excluded from the Unit!"&amp;CHAR(10),"")&amp;'BP Service Provider'!I69</f>
        <v/>
      </c>
    </row>
    <row r="213" spans="2:6">
      <c r="B213">
        <f>IF(OR('BP Service Provider'!E70=Values!$C$3,'BP Service Provider'!E70=Values!$C$6),MAX($B$3:B212)+1,0)</f>
        <v>0</v>
      </c>
      <c r="C213" t="str">
        <f>IF('BP Service Provider'!B70&lt;&gt;"",'BP Service Provider'!B70,C212)</f>
        <v>2.2.7
Food security for Business Partners and all workers is ensured</v>
      </c>
      <c r="D213" t="str">
        <f>IF('BP Service Provider'!C70&lt;&gt;"",'BP Service Provider'!C70,D212)</f>
        <v>SP 64 - Workers have access to healthy, quality and affordable diet (food security) (only applicable for processor and storage)</v>
      </c>
      <c r="E213">
        <f ca="1">OFFSET('BP Service Provider'!E70,0,nc_helper!$B$1)</f>
        <v>0</v>
      </c>
      <c r="F213" t="str">
        <f>IF('BP Service Provider'!E70=Values!$C$6,"All BPs with this non-conformity have been excluded from the Unit!"&amp;CHAR(10),"")&amp;'BP Service Provider'!I70</f>
        <v/>
      </c>
    </row>
    <row r="214" spans="2:6">
      <c r="B214">
        <f>IF(OR('BP Service Provider'!E71=Values!$C$3,'BP Service Provider'!E71=Values!$C$6),MAX($B$3:B213)+1,0)</f>
        <v>0</v>
      </c>
      <c r="C214" t="str">
        <f>IF('BP Service Provider'!B71&lt;&gt;"",'BP Service Provider'!B71,C213)</f>
        <v>3.2.3
Best practices in pesticide/chemical application are applied</v>
      </c>
      <c r="D214" t="str">
        <f>IF('BP Service Provider'!C71&lt;&gt;"",'BP Service Provider'!C71,D213)</f>
        <v xml:space="preserve">SP 65 - Chemicals are applied, handled, stored and disposed in an appropriate way, including empty containers (only applicable for processor and storage)
</v>
      </c>
      <c r="E214" t="str">
        <f ca="1">OFFSET('BP Service Provider'!E71,0,nc_helper!$B$1)</f>
        <v>Major</v>
      </c>
      <c r="F214" t="str">
        <f>IF('BP Service Provider'!E71=Values!$C$6,"All BPs with this non-conformity have been excluded from the Unit!"&amp;CHAR(10),"")&amp;'BP Service Provider'!I71</f>
        <v/>
      </c>
    </row>
    <row r="215" spans="2:6">
      <c r="B215">
        <f>IF(OR('BP Service Provider'!E72=Values!$C$3,'BP Service Provider'!E72=Values!$C$6),MAX($B$3:B214)+1,0)</f>
        <v>0</v>
      </c>
      <c r="C215" t="str">
        <f>IF('BP Service Provider'!B72&lt;&gt;"",'BP Service Provider'!B72,C214)</f>
        <v>3.4.1
Water sources are conserved</v>
      </c>
      <c r="D215" t="str">
        <f>IF('BP Service Provider'!C72&lt;&gt;"",'BP Service Provider'!C72,D214)</f>
        <v>SP 66 -  Water sources have been identified, conserved, assessed against their availability for local communities and recuperated if necessary (only applicable for wet mills)</v>
      </c>
      <c r="E215" t="str">
        <f ca="1">OFFSET('BP Service Provider'!E72,0,nc_helper!$B$1)</f>
        <v>Minor</v>
      </c>
      <c r="F215" t="str">
        <f>IF('BP Service Provider'!E72=Values!$C$6,"All BPs with this non-conformity have been excluded from the Unit!"&amp;CHAR(10),"")&amp;'BP Service Provider'!I72</f>
        <v/>
      </c>
    </row>
    <row r="216" spans="2:6">
      <c r="B216">
        <f>IF(OR('BP Service Provider'!E73=Values!$C$3,'BP Service Provider'!E73=Values!$C$6),MAX($B$3:B215)+1,0)</f>
        <v>0</v>
      </c>
      <c r="C216" t="str">
        <f>IF('BP Service Provider'!B73&lt;&gt;"",'BP Service Provider'!B73,C215)</f>
        <v>3.4.1
Water sources are conserved</v>
      </c>
      <c r="D216" t="str">
        <f>IF('BP Service Provider'!C73&lt;&gt;"",'BP Service Provider'!C73,D215)</f>
        <v>SP 67 - A water conservation plan is available (only applicable for wet mills) to protect water source through e.g. prevention of run-off of chemicals, mineral and organic substances and untreated water and the set-up of buffer zones</v>
      </c>
      <c r="E216" t="str">
        <f ca="1">OFFSET('BP Service Provider'!E73,0,nc_helper!$B$1)</f>
        <v>Major</v>
      </c>
      <c r="F216" t="str">
        <f>IF('BP Service Provider'!E73=Values!$C$6,"All BPs with this non-conformity have been excluded from the Unit!"&amp;CHAR(10),"")&amp;'BP Service Provider'!I73</f>
        <v/>
      </c>
    </row>
    <row r="217" spans="2:6">
      <c r="B217">
        <f>IF(OR('BP Service Provider'!E74=Values!$C$3,'BP Service Provider'!E74=Values!$C$6),MAX($B$3:B216)+1,0)</f>
        <v>0</v>
      </c>
      <c r="C217" t="str">
        <f>IF('BP Service Provider'!B74&lt;&gt;"",'BP Service Provider'!B74,C216)</f>
        <v>3.4.1
Water sources are conserved</v>
      </c>
      <c r="D217" t="str">
        <f>IF('BP Service Provider'!C74&lt;&gt;"",'BP Service Provider'!C74,D216)</f>
        <v>SP 68 - The water conservation plan is implemented (only applicable for wet mills)</v>
      </c>
      <c r="E217" t="str">
        <f ca="1">OFFSET('BP Service Provider'!E74,0,nc_helper!$B$1)</f>
        <v>Major</v>
      </c>
      <c r="F217" t="str">
        <f>IF('BP Service Provider'!E74=Values!$C$6,"All BPs with this non-conformity have been excluded from the Unit!"&amp;CHAR(10),"")&amp;'BP Service Provider'!I74</f>
        <v/>
      </c>
    </row>
    <row r="218" spans="2:6">
      <c r="B218">
        <f>IF(OR('BP Service Provider'!E75=Values!$C$3,'BP Service Provider'!E75=Values!$C$6),MAX($B$3:B217)+1,0)</f>
        <v>0</v>
      </c>
      <c r="C218" t="str">
        <f>IF('BP Service Provider'!B75&lt;&gt;"",'BP Service Provider'!B75,C217)</f>
        <v>3.4.1
Water sources are conserved</v>
      </c>
      <c r="D218" t="str">
        <f>IF('BP Service Provider'!C75&lt;&gt;"",'BP Service Provider'!C75,D217)</f>
        <v>SP 69 - Storage and washing areas for fertilizers, pesticides, batteries, diesel, other fuel or oil tanks or any waste that could contaminate water source are safely constructed, environmentally safe and kept according to local law (only applicable for processor and storage)</v>
      </c>
      <c r="E218" t="str">
        <f ca="1">OFFSET('BP Service Provider'!E75,0,nc_helper!$B$1)</f>
        <v>Major</v>
      </c>
      <c r="F218" t="str">
        <f>IF('BP Service Provider'!E75=Values!$C$6,"All BPs with this non-conformity have been excluded from the Unit!"&amp;CHAR(10),"")&amp;'BP Service Provider'!I75</f>
        <v/>
      </c>
    </row>
    <row r="219" spans="2:6">
      <c r="B219">
        <f>IF(OR('BP Service Provider'!E76=Values!$C$3,'BP Service Provider'!E76=Values!$C$6),MAX($B$3:B218)+1,0)</f>
        <v>0</v>
      </c>
      <c r="C219" t="str">
        <f>IF('BP Service Provider'!B76&lt;&gt;"",'BP Service Provider'!B76,C218)</f>
        <v>3.4.2
Existing water use rights are respected</v>
      </c>
      <c r="D219" t="str">
        <f>IF('BP Service Provider'!C76&lt;&gt;"",'BP Service Provider'!C76,D218)</f>
        <v>SP 70 - Water use is in compliance with applicable regulations and local legislations and does respect existing water use rights (both formal and customary) (only applicable for wet mills)</v>
      </c>
      <c r="E219" t="str">
        <f ca="1">OFFSET('BP Service Provider'!E76,0,nc_helper!$B$1)</f>
        <v>Major</v>
      </c>
      <c r="F219" t="str">
        <f>IF('BP Service Provider'!E76=Values!$C$6,"All BPs with this non-conformity have been excluded from the Unit!"&amp;CHAR(10),"")&amp;'BP Service Provider'!I76</f>
        <v/>
      </c>
    </row>
    <row r="220" spans="2:6">
      <c r="B220">
        <f>IF(OR('BP Service Provider'!E77=Values!$C$3,'BP Service Provider'!E77=Values!$C$6),MAX($B$3:B219)+1,0)</f>
        <v>0</v>
      </c>
      <c r="C220" t="str">
        <f>IF('BP Service Provider'!B77&lt;&gt;"",'BP Service Provider'!B77,C219)</f>
        <v>3.4.2
Existing water use rights are respected</v>
      </c>
      <c r="D220" t="str">
        <f>IF('BP Service Provider'!C77&lt;&gt;"",'BP Service Provider'!C77,D219)</f>
        <v>SP 71 - In case of disputes related to water, the BP Service Provider engages with affected stakeholders to resolve it (only applicable for wet mills)</v>
      </c>
      <c r="E220" t="str">
        <f ca="1">OFFSET('BP Service Provider'!E77,0,nc_helper!$B$1)</f>
        <v>Major</v>
      </c>
      <c r="F220" t="str">
        <f>IF('BP Service Provider'!E77=Values!$C$6,"All BPs with this non-conformity have been excluded from the Unit!"&amp;CHAR(10),"")&amp;'BP Service Provider'!I77</f>
        <v/>
      </c>
    </row>
    <row r="221" spans="2:6">
      <c r="B221">
        <f>IF(OR('BP Service Provider'!E78=Values!$C$3,'BP Service Provider'!E78=Values!$C$6),MAX($B$3:B220)+1,0)</f>
        <v>0</v>
      </c>
      <c r="C221" t="str">
        <f>IF('BP Service Provider'!B78&lt;&gt;"",'BP Service Provider'!B78,C220)</f>
        <v>3.4.3
Water use efficiency is improved</v>
      </c>
      <c r="D221" t="str">
        <f>IF('BP Service Provider'!C78&lt;&gt;"",'BP Service Provider'!C78,D220)</f>
        <v>SP 72 - Overuse of water in critical catchment areas is avoided (only applicable for wet mills)</v>
      </c>
      <c r="E221" t="str">
        <f ca="1">OFFSET('BP Service Provider'!E78,0,nc_helper!$B$1)</f>
        <v>Major</v>
      </c>
      <c r="F221" t="str">
        <f>IF('BP Service Provider'!E78=Values!$C$6,"All BPs with this non-conformity have been excluded from the Unit!"&amp;CHAR(10),"")&amp;'BP Service Provider'!I78</f>
        <v/>
      </c>
    </row>
    <row r="222" spans="2:6">
      <c r="B222">
        <f>IF(OR('BP Service Provider'!E79=Values!$C$3,'BP Service Provider'!E79=Values!$C$6),MAX($B$3:B221)+1,0)</f>
        <v>0</v>
      </c>
      <c r="C222" t="str">
        <f>IF('BP Service Provider'!B79&lt;&gt;"",'BP Service Provider'!B79,C221)</f>
        <v>3.4.3
Water use efficiency is improved</v>
      </c>
      <c r="D222" t="str">
        <f>IF('BP Service Provider'!C79&lt;&gt;"",'BP Service Provider'!C79,D221)</f>
        <v>SP 73 - Water use is documented (only applicable for wet mills)</v>
      </c>
      <c r="E222" t="str">
        <f ca="1">OFFSET('BP Service Provider'!E79,0,nc_helper!$B$1)</f>
        <v>Major</v>
      </c>
      <c r="F222" t="str">
        <f>IF('BP Service Provider'!E79=Values!$C$6,"All BPs with this non-conformity have been excluded from the Unit!"&amp;CHAR(10),"")&amp;'BP Service Provider'!I79</f>
        <v/>
      </c>
    </row>
    <row r="223" spans="2:6">
      <c r="B223">
        <f>IF(OR('BP Service Provider'!E80=Values!$C$3,'BP Service Provider'!E80=Values!$C$6),MAX($B$3:B222)+1,0)</f>
        <v>0</v>
      </c>
      <c r="C223" t="str">
        <f>IF('BP Service Provider'!B80&lt;&gt;"",'BP Service Provider'!B80,C222)</f>
        <v>3.4.3
Water use efficiency is improved</v>
      </c>
      <c r="D223" t="str">
        <f>IF('BP Service Provider'!C80&lt;&gt;"",'BP Service Provider'!C80,D222)</f>
        <v>SP 74 - Measures to improve the water use efficiency have been implemented (only applicable for wet mills)</v>
      </c>
      <c r="E223" t="str">
        <f ca="1">OFFSET('BP Service Provider'!E80,0,nc_helper!$B$1)</f>
        <v>Major</v>
      </c>
      <c r="F223" t="str">
        <f>IF('BP Service Provider'!E80=Values!$C$6,"All BPs with this non-conformity have been excluded from the Unit!"&amp;CHAR(10),"")&amp;'BP Service Provider'!I80</f>
        <v/>
      </c>
    </row>
    <row r="224" spans="2:6">
      <c r="B224">
        <f>IF(OR('BP Service Provider'!E81=Values!$C$3,'BP Service Provider'!E81=Values!$C$6),MAX($B$3:B223)+1,0)</f>
        <v>0</v>
      </c>
      <c r="C224" t="str">
        <f>IF('BP Service Provider'!B81&lt;&gt;"",'BP Service Provider'!B81,C223)</f>
        <v>3.4.4
Best practices in wastewater management are applied</v>
      </c>
      <c r="D224" t="str">
        <f>IF('BP Service Provider'!C81&lt;&gt;"",'BP Service Provider'!C81,D223)</f>
        <v>SP 75 - Wastewater is not discharged directly into water courses (only applicable for processor and storage)</v>
      </c>
      <c r="E224" t="str">
        <f ca="1">OFFSET('BP Service Provider'!E81,0,nc_helper!$B$1)</f>
        <v>Major</v>
      </c>
      <c r="F224" t="str">
        <f>IF('BP Service Provider'!E81=Values!$C$6,"All BPs with this non-conformity have been excluded from the Unit!"&amp;CHAR(10),"")&amp;'BP Service Provider'!I81</f>
        <v/>
      </c>
    </row>
    <row r="225" spans="2:6">
      <c r="B225">
        <f>IF(OR('BP Service Provider'!E82=Values!$C$3,'BP Service Provider'!E82=Values!$C$6),MAX($B$3:B224)+1,0)</f>
        <v>0</v>
      </c>
      <c r="C225" t="str">
        <f>IF('BP Service Provider'!B82&lt;&gt;"",'BP Service Provider'!B82,C224)</f>
        <v>3.5.1
A safe waste management is in place</v>
      </c>
      <c r="D225" t="str">
        <f>IF('BP Service Provider'!C82&lt;&gt;"",'BP Service Provider'!C82,D224)</f>
        <v>SP 76 - A waste management plan is available, which corresponds with the size of the BP Service Provider's operation, including measures to reduce, reuse and recycle waste, to ensure its safe disposal and to avoid landfill or burning (only applicable for processor and storage)</v>
      </c>
      <c r="E225" t="str">
        <f ca="1">OFFSET('BP Service Provider'!E82,0,nc_helper!$B$1)</f>
        <v>Major</v>
      </c>
      <c r="F225" t="str">
        <f>IF('BP Service Provider'!E82=Values!$C$6,"All BPs with this non-conformity have been excluded from the Unit!"&amp;CHAR(10),"")&amp;'BP Service Provider'!I82</f>
        <v/>
      </c>
    </row>
    <row r="226" spans="2:6">
      <c r="B226">
        <f>IF(OR('BP Service Provider'!E83=Values!$C$3,'BP Service Provider'!E83=Values!$C$6),MAX($B$3:B225)+1,0)</f>
        <v>0</v>
      </c>
      <c r="C226" t="str">
        <f>IF('BP Service Provider'!B83&lt;&gt;"",'BP Service Provider'!B83,C225)</f>
        <v>3.5.1
A safe waste management is in place</v>
      </c>
      <c r="D226" t="str">
        <f>IF('BP Service Provider'!C83&lt;&gt;"",'BP Service Provider'!C83,D225)</f>
        <v>SP 77 - The waste management plan is implemented (only applicable for processor and storage)</v>
      </c>
      <c r="E226" t="str">
        <f ca="1">OFFSET('BP Service Provider'!E83,0,nc_helper!$B$1)</f>
        <v>Major</v>
      </c>
      <c r="F226" t="str">
        <f>IF('BP Service Provider'!E83=Values!$C$6,"All BPs with this non-conformity have been excluded from the Unit!"&amp;CHAR(10),"")&amp;'BP Service Provider'!I83</f>
        <v/>
      </c>
    </row>
    <row r="227" spans="2:6">
      <c r="B227">
        <f>IF(OR('BP Service Provider'!E84=Values!$C$3,'BP Service Provider'!E84=Values!$C$6),MAX($B$3:B226)+1,0)</f>
        <v>0</v>
      </c>
      <c r="C227" t="str">
        <f>IF('BP Service Provider'!B84&lt;&gt;"",'BP Service Provider'!B84,C226)</f>
        <v>3.5.1
A safe waste management is in place</v>
      </c>
      <c r="D227" t="str">
        <f>IF('BP Service Provider'!C84&lt;&gt;"",'BP Service Provider'!C84,D226)</f>
        <v>SP 78 - Hazardous wastes are safely disposed of in order to prevent contamination of water, soil and air resources as well as harm to human beings and animals (only applicable for processor and storage)</v>
      </c>
      <c r="E227" t="str">
        <f ca="1">OFFSET('BP Service Provider'!E84,0,nc_helper!$B$1)</f>
        <v>Major</v>
      </c>
      <c r="F227" t="str">
        <f>IF('BP Service Provider'!E84=Values!$C$6,"All BPs with this non-conformity have been excluded from the Unit!"&amp;CHAR(10),"")&amp;'BP Service Provider'!I84</f>
        <v/>
      </c>
    </row>
    <row r="228" spans="2:6">
      <c r="B228">
        <f>IF(OR('BP Service Provider'!E85=Values!$C$3,'BP Service Provider'!E85=Values!$C$6),MAX($B$3:B227)+1,0)</f>
        <v>0</v>
      </c>
      <c r="C228" t="str">
        <f>IF('BP Service Provider'!B85&lt;&gt;"",'BP Service Provider'!B85,C227)</f>
        <v>3.6.1
General energy consumption is reduced and the use of renewable energy sources is increased</v>
      </c>
      <c r="D228" t="str">
        <f>IF('BP Service Provider'!C85&lt;&gt;"",'BP Service Provider'!C85,D227)</f>
        <v>SP 79 - Records on energy used for the processing and/or storing of coffee are available (only applicable for processor and storage)</v>
      </c>
      <c r="E228" t="str">
        <f ca="1">OFFSET('BP Service Provider'!E85,0,nc_helper!$B$1)</f>
        <v>Major</v>
      </c>
      <c r="F228" t="str">
        <f>IF('BP Service Provider'!E85=Values!$C$6,"All BPs with this non-conformity have been excluded from the Unit!"&amp;CHAR(10),"")&amp;'BP Service Provider'!I85</f>
        <v/>
      </c>
    </row>
    <row r="229" spans="2:6">
      <c r="B229">
        <f>IF(OR('BP Service Provider'!E86=Values!$C$3,'BP Service Provider'!E86=Values!$C$6),MAX($B$3:B228)+1,0)</f>
        <v>0</v>
      </c>
      <c r="C229" t="str">
        <f>IF('BP Service Provider'!B86&lt;&gt;"",'BP Service Provider'!B86,C228)</f>
        <v>3.6.1
General energy consumption is reduced and the use of renewable energy sources is increased</v>
      </c>
      <c r="D229" t="str">
        <f>IF('BP Service Provider'!C86&lt;&gt;"",'BP Service Provider'!C86,D228)</f>
        <v>SP 80 - Availability, accessibility and affordability of renewable energy sources is identified (only applicable for processor and storage)</v>
      </c>
      <c r="E229" t="str">
        <f ca="1">OFFSET('BP Service Provider'!E86,0,nc_helper!$B$1)</f>
        <v>Major</v>
      </c>
      <c r="F229" t="str">
        <f>IF('BP Service Provider'!E86=Values!$C$6,"All BPs with this non-conformity have been excluded from the Unit!"&amp;CHAR(10),"")&amp;'BP Service Provider'!I86</f>
        <v/>
      </c>
    </row>
    <row r="230" spans="2:6">
      <c r="B230">
        <f>IF(OR('BP Service Provider'!E87=Values!$C$3,'BP Service Provider'!E87=Values!$C$6),MAX($B$3:B229)+1,0)</f>
        <v>0</v>
      </c>
      <c r="C230" t="str">
        <f>IF('BP Service Provider'!B87&lt;&gt;"",'BP Service Provider'!B87,C229)</f>
        <v>3.6.1
General energy consumption is reduced and the use of renewable energy sources is increased</v>
      </c>
      <c r="D230" t="str">
        <f>IF('BP Service Provider'!C87&lt;&gt;"",'BP Service Provider'!C87,D229)</f>
        <v>SP 81 - Efforts have been made to reduce the use of energy in general, reduce the use of non-renewable energy in particular and increase the amount of renewable energy sources used (only applicable for processor and storage)</v>
      </c>
      <c r="E230" t="str">
        <f ca="1">OFFSET('BP Service Provider'!E87,0,nc_helper!$B$1)</f>
        <v>Minor</v>
      </c>
      <c r="F230" t="str">
        <f>IF('BP Service Provider'!E87=Values!$C$6,"All BPs with this non-conformity have been excluded from the Unit!"&amp;CHAR(10),"")&amp;'BP Service Provider'!I87</f>
        <v/>
      </c>
    </row>
    <row r="231" spans="2:6">
      <c r="F231" t="str">
        <f>IF('BP Service Provider'!E88=Values!$C$6,"All BPs with this non-conformity have been excluded from the Unit!"&amp;CHAR(10),"")&amp;'BP Service Provider'!I88</f>
        <v/>
      </c>
    </row>
    <row r="232" spans="2:6">
      <c r="F232" t="str">
        <f>IF('BP Service Provider'!E89=Values!$C$6,"All BPs with this non-conformity have been excluded from the Unit!"&amp;CHAR(10),"")&amp;'BP Service Provider'!I89</f>
        <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D34F4CB06EDA1408F3F17C26C3FF768" ma:contentTypeVersion="16" ma:contentTypeDescription="Create a new document." ma:contentTypeScope="" ma:versionID="f760a7ec7300cd9269ddf3dc4884b47f">
  <xsd:schema xmlns:xsd="http://www.w3.org/2001/XMLSchema" xmlns:xs="http://www.w3.org/2001/XMLSchema" xmlns:p="http://schemas.microsoft.com/office/2006/metadata/properties" xmlns:ns2="b55ef1e7-7548-4edd-9c8a-cb05d1db4277" xmlns:ns3="1625d2a4-6e71-4ea1-bb57-1affce5315b4" targetNamespace="http://schemas.microsoft.com/office/2006/metadata/properties" ma:root="true" ma:fieldsID="8c642701f70c6cdddb7fb1119703ef50" ns2:_="" ns3:_="">
    <xsd:import namespace="b55ef1e7-7548-4edd-9c8a-cb05d1db4277"/>
    <xsd:import namespace="1625d2a4-6e71-4ea1-bb57-1affce5315b4"/>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55ef1e7-7548-4edd-9c8a-cb05d1db42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KeyPoints" ma:index="11" nillable="true" ma:displayName="MediaServiceAutoKeyPoints" ma:hidden="true" ma:internalName="MediaServiceAutoKeyPoints" ma:readOnly="true">
      <xsd:simpleType>
        <xsd:restriction base="dms:Note"/>
      </xsd:simpleType>
    </xsd:element>
    <xsd:element name="MediaServiceKeyPoints" ma:index="12" nillable="true" ma:displayName="KeyPoints" ma:internalName="MediaServiceKeyPoints" ma:readOnly="true">
      <xsd:simpleType>
        <xsd:restriction base="dms:Note">
          <xsd:maxLength value="255"/>
        </xsd:restriction>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15e3b13-e6bd-4671-ac9a-6d176023607f"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625d2a4-6e71-4ea1-bb57-1affce5315b4"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45244a3-df27-4889-8be3-784fd469b037}" ma:internalName="TaxCatchAll" ma:showField="CatchAllData" ma:web="1625d2a4-6e71-4ea1-bb57-1affce5315b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55ef1e7-7548-4edd-9c8a-cb05d1db4277">
      <Terms xmlns="http://schemas.microsoft.com/office/infopath/2007/PartnerControls"/>
    </lcf76f155ced4ddcb4097134ff3c332f>
    <TaxCatchAll xmlns="1625d2a4-6e71-4ea1-bb57-1affce5315b4"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F9AF4E3-D695-4297-9193-65C1D3901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55ef1e7-7548-4edd-9c8a-cb05d1db4277"/>
    <ds:schemaRef ds:uri="1625d2a4-6e71-4ea1-bb57-1affce5315b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E3BD83D-F683-460C-A0DF-EE3D9DF36F0A}">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b55ef1e7-7548-4edd-9c8a-cb05d1db4277"/>
    <ds:schemaRef ds:uri="1625d2a4-6e71-4ea1-bb57-1affce5315b4"/>
    <ds:schemaRef ds:uri="http://www.w3.org/XML/1998/namespace"/>
    <ds:schemaRef ds:uri="http://purl.org/dc/dcmitype/"/>
  </ds:schemaRefs>
</ds:datastoreItem>
</file>

<file path=customXml/itemProps3.xml><?xml version="1.0" encoding="utf-8"?>
<ds:datastoreItem xmlns:ds="http://schemas.openxmlformats.org/officeDocument/2006/customXml" ds:itemID="{EDCFADD8-EDF0-43DA-A85F-71CFEF0E40E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6</vt:i4>
      </vt:variant>
      <vt:variant>
        <vt:lpstr>Named Ranges</vt:lpstr>
      </vt:variant>
      <vt:variant>
        <vt:i4>7</vt:i4>
      </vt:variant>
    </vt:vector>
  </HeadingPairs>
  <TitlesOfParts>
    <vt:vector size="13" baseType="lpstr">
      <vt:lpstr>ME</vt:lpstr>
      <vt:lpstr>BP Producer</vt:lpstr>
      <vt:lpstr>BP Service Provider</vt:lpstr>
      <vt:lpstr>Audit Result Page</vt:lpstr>
      <vt:lpstr>Values</vt:lpstr>
      <vt:lpstr>nc_helper</vt:lpstr>
      <vt:lpstr>'BP Producer'!Print_Area</vt:lpstr>
      <vt:lpstr>'BP Service Provider'!Print_Area</vt:lpstr>
      <vt:lpstr>ME!Print_Area</vt:lpstr>
      <vt:lpstr>'Audit Result Page'!Print_Titles</vt:lpstr>
      <vt:lpstr>'BP Producer'!Print_Titles</vt:lpstr>
      <vt:lpstr>'BP Service Provider'!Print_Titles</vt:lpstr>
      <vt:lpstr>ME!Print_Titles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 Hawighorst</dc:creator>
  <cp:lastModifiedBy>Benedikt Zimmer (ES)</cp:lastModifiedBy>
  <cp:lastPrinted>2020-11-20T11:38:06Z</cp:lastPrinted>
  <dcterms:created xsi:type="dcterms:W3CDTF">2018-02-28T14:22:00Z</dcterms:created>
  <dcterms:modified xsi:type="dcterms:W3CDTF">2022-06-27T10:47:03Z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0x0101000D34F4CB06EDA1408F3F17C26C3FF768</vt:lpwstr>
  </property>
  <property fmtid="{D5CDD505-2E9C-101B-9397-08002B2CF9AE}" pid="3" name="AuthorIds_UIVersion_14336">
    <vt:lpwstr>176</vt:lpwstr>
  </property>
  <property fmtid="{D5CDD505-2E9C-101B-9397-08002B2CF9AE}" pid="4" name="Order">
    <vt:r8>245200</vt:r8>
  </property>
  <property fmtid="{D5CDD505-2E9C-101B-9397-08002B2CF9AE}" pid="5" name="MediaServiceImageTags">
    <vt:lpwstr/>
  </property>
</Properties>
</file>